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onomareva_as\Desktop\"/>
    </mc:Choice>
  </mc:AlternateContent>
  <xr:revisionPtr revIDLastSave="0" documentId="13_ncr:1_{A6EB6BE7-E4D1-4599-A4A2-D3ED55D16ECF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  <sheet name="Лист2" sheetId="2" r:id="rId2"/>
    <sheet name="Лист3" sheetId="3" r:id="rId3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54" i="1" l="1"/>
  <c r="D552" i="1"/>
  <c r="D549" i="1"/>
  <c r="D537" i="1"/>
  <c r="D529" i="1"/>
  <c r="D525" i="1"/>
  <c r="D509" i="1"/>
  <c r="D501" i="1"/>
  <c r="D492" i="1"/>
  <c r="D481" i="1"/>
  <c r="D475" i="1"/>
  <c r="D469" i="1"/>
  <c r="D455" i="1"/>
  <c r="D446" i="1"/>
  <c r="D441" i="1"/>
  <c r="D433" i="1"/>
  <c r="D424" i="1"/>
  <c r="D418" i="1"/>
  <c r="D393" i="1"/>
  <c r="D386" i="1"/>
  <c r="D381" i="1"/>
  <c r="D373" i="1"/>
  <c r="D358" i="1"/>
  <c r="D347" i="1"/>
  <c r="D335" i="1"/>
  <c r="D326" i="1"/>
  <c r="D312" i="1"/>
  <c r="D302" i="1"/>
  <c r="D284" i="1"/>
  <c r="D263" i="1"/>
  <c r="D251" i="1"/>
  <c r="D241" i="1"/>
  <c r="D225" i="1"/>
  <c r="D213" i="1"/>
  <c r="D203" i="1"/>
  <c r="D194" i="1"/>
  <c r="D186" i="1"/>
  <c r="D178" i="1"/>
  <c r="D169" i="1"/>
  <c r="D157" i="1"/>
  <c r="D151" i="1"/>
  <c r="D146" i="1"/>
  <c r="D138" i="1"/>
  <c r="D124" i="1"/>
  <c r="D114" i="1"/>
  <c r="D100" i="1"/>
  <c r="D95" i="1"/>
  <c r="D83" i="1"/>
  <c r="D77" i="1"/>
  <c r="D72" i="1"/>
  <c r="D67" i="1"/>
  <c r="D62" i="1"/>
  <c r="D57" i="1"/>
  <c r="D50" i="1"/>
  <c r="D42" i="1"/>
</calcChain>
</file>

<file path=xl/sharedStrings.xml><?xml version="1.0" encoding="utf-8"?>
<sst xmlns="http://schemas.openxmlformats.org/spreadsheetml/2006/main" count="843" uniqueCount="429">
  <si>
    <t>Перечень посадочных площадок троллейбусных и автобусных остановок.</t>
  </si>
  <si>
    <t>S уборки, м2</t>
  </si>
  <si>
    <t>Контактная информация</t>
  </si>
  <si>
    <t>№ п.п.</t>
  </si>
  <si>
    <t>Наименование улиц</t>
  </si>
  <si>
    <t>ул. Московская</t>
  </si>
  <si>
    <t xml:space="preserve">маршрут троллейбуса № 2, 61, 95, 97 «Городская Управа» (нечетная сторона) </t>
  </si>
  <si>
    <t>МБУ «СМЭУ» (тел.55-15-17)</t>
  </si>
  <si>
    <t>маршрут троллейбуса № 2, «Дом быта» (магазин «Кимберлит») - четная сторона</t>
  </si>
  <si>
    <t>маршрут троллейбуса № 2, 61, 85, 91, 93, 95, 97, 98, 99 «Дом быта» - нечетная сторона</t>
  </si>
  <si>
    <t>маршрут общественного транспорта № 2, 61, 85, 91, 93, 95, 97, 98, 99 «ул. Огарева» (нечетная сторона)</t>
  </si>
  <si>
    <t>маршрут общественного транспорта № 2, 61, 85, 91, 93, 95, 97, 98, 99 «Школа №14» (четная сторона)</t>
  </si>
  <si>
    <t>маршрут общественного транспорта № 2, 61, 85, 91, 93, 95, 97, 98, 99 «Школа №14» (нечетная сторона)</t>
  </si>
  <si>
    <t>маршрут общественного транспорта № 2, 61, 85, 91, 93, 95, 97, 98, 99 «ул. К. Либкнехта» (четная сторона)</t>
  </si>
  <si>
    <t>маршрут общественного транспорта № 2, 61, 85, 91, 93, 95, 97, 98, 99 «ул. К. Либкнехта» (нечетная сторона)</t>
  </si>
  <si>
    <t xml:space="preserve">маршрут общественного транспорта «пл. Московская» ДК КТЗ (нечетная сторона) </t>
  </si>
  <si>
    <t>маршрут общественного транспорта № 2, 5, 6, 9, 61, 64, 82, 85, 90, 91, 93, 95, 97, 98, 99 «пл. Московская» (четная сторона)</t>
  </si>
  <si>
    <t>маршрут общественного транспорта № 2, 5, 6, 9, 61, 64, 82, 85, 90, 91, 93, 95, 97, 98, 99 «магазин «Спутник» (нечетная сторона)</t>
  </si>
  <si>
    <t>маршрут общественного транспорта № 2, 5, 6, 9, 61, 64, 82, 85, 90, 91, 93, 95, 97, 98, 99 «Трансмаш» (четная сторона)</t>
  </si>
  <si>
    <t>маршрут общественного транспорта № 2, 5, 6, 9, 61, 64, 82, 85, 90, 91, 93, 95, 97, 98, 99 «Трансмаш» (нечетная сторона)</t>
  </si>
  <si>
    <t>маршрут общественного транспорта № 2, 5, 6, 9, 61, 64, 82, 85, 90, 91, 93, 95, 97, 98, 99 «Троллейбусное депо» (четная сторона)</t>
  </si>
  <si>
    <t>маршрут общественного транспорта № 2, 5, 6, 9, 17, 61, 64, 82, 85, 90, 91, 93, 95, 97, 98, 99 «Троллейбусное депо» (нечетная сторона)</t>
  </si>
  <si>
    <t>маршрут общественного транспорта № 2, 5, 6, 9, 17,  61, 64, 82, 85, 90, 91, 93, 95, 97, 98, 99 «ГПТУ №6» (четная сторона)</t>
  </si>
  <si>
    <t>маршрут общественного транспорта № 2, 5, 6, 9, 17, 61, 64, 82, 85, 90, 91, 93, 95, 97, 98, 99 «ГПТУ №6» (нечетная сторона)</t>
  </si>
  <si>
    <t xml:space="preserve">маршрут общественного транспорта № 2, 5, 6, 9, 17, 61, 64, 82, 85, 90, 91, 93, 95, 97, 98, 99 «ул. Поселковая» </t>
  </si>
  <si>
    <t>маршрут общественного транспорта № 2, 5, 6, 9, 17, 61, 64, 82, 85, 90, 91, 93, 95, 97, 98, 99 «ул. Поселковая» (нечетная сторона)</t>
  </si>
  <si>
    <t>маршрут общественного транспорта № 2, 5, 6, 9, 17, 61, 64, 82, 85, 90, 91, 93, 95, 97, 98, 99 «ул. Поселковая» (четная сторона)</t>
  </si>
  <si>
    <t>маршрут общественного транспорта № 2, 5, 6, 9, 17, 61, 64, 82, 85, 90, 91, 93, 95, 97, 98, 99 «Путепровод» (четная сторона)</t>
  </si>
  <si>
    <t>маршрут общественного транспорта № 2, 5, 6, 9, 17, 61, 64, 82, 85, 90, 91, 93, 95, 97, 98, 99 «Путепровод» (нечетная сторона)</t>
  </si>
  <si>
    <t>маршрут общественного транспорта № 5, 6, 9, 61, 64, 82, 85, 90, 91, 93, 95, 97, 98, 99 «ул. Азаровская» (четная сторона)</t>
  </si>
  <si>
    <t>маршрут общественного транспорта № 5, 6, 9, 61, 64, 82, 85, 90, 91, 93, 95, 97, 98, 99 «ул. Азаровская»  (нечетная сторона)</t>
  </si>
  <si>
    <t>маршрут общественного транспорта № 5, 6, 9, 61, 64, 82, 85, 90, 91, 93, 95, 97, 98, 99 «Лицей № 13» (четная сторона)</t>
  </si>
  <si>
    <t>маршрут общественного транспорта № 5,6,9,61,64,82,85,90,91,93,95,97,98,99 «Лицей №13» (нечетная сторона)</t>
  </si>
  <si>
    <t>маршрут общественного транспорта №5,6,9,61,64,82,85,90,91,93,97,98,99 «30 микрорайон» (нечетная сторона)</t>
  </si>
  <si>
    <t>маршрут общественного транспорта №5,6,9,61,64,82,85,90,91,93,97,98,99 «30 микрорайон» (четная сторона)</t>
  </si>
  <si>
    <t>маршрут общественного транспорта № 5, 6, 9, 61, 64, 82, 85, 90, 91, 93, 95, 97, 98, 99 ТЦ "Торговый квартал" (четная сторона)</t>
  </si>
  <si>
    <t>маршрут общественного транспорта № 5,6,9,64,90,91,93,97,98,99 «Байконур» (четная сторона)</t>
  </si>
  <si>
    <t>маршрут общественного транспорта № 5,6,9,64,90,91,93,97,98,99 «Байконур» (нечетная сторона)</t>
  </si>
  <si>
    <t>маршрут общественного транспорта № 5,6,9,64,90,91,93,97,98,99 «Дачная» (четная сторона)</t>
  </si>
  <si>
    <t>маршрут общественного транспорта № 5,6,9,64,90,91,93,97,98,99 «Дачная» (нечетная сторона)</t>
  </si>
  <si>
    <t>маршрут общественного транспорта № 5,6,9,64,90,91,93,97,98,99 «Универмаг» (четная сторона)</t>
  </si>
  <si>
    <t>маршрут общественного транспорта № 5,6,9,64,90,91,93,97,98,99 «Универмаг» (нечетная сторона)</t>
  </si>
  <si>
    <t>маршрут общественного транспорта 5,6,9,64,90,91,93,97,98,99 «пос.Северный» (нечетная сторона)</t>
  </si>
  <si>
    <t>маршрут общественного транспорта 5,6,9,64,90,91,93,97,98,99 «пос.Северный» (четная сторона)</t>
  </si>
  <si>
    <t>Итого:</t>
  </si>
  <si>
    <t>ул.Светлая</t>
  </si>
  <si>
    <t>маршрут общественного транспорта</t>
  </si>
  <si>
    <t>ул.Азаровская</t>
  </si>
  <si>
    <t xml:space="preserve">маршрут общественного транспорта № 2, 17 «ост.по требованию» по ул. Азаровская 26 </t>
  </si>
  <si>
    <t>маршрут общественного транспорта № 2, 17 «Терепец» (разворотное кольцо)</t>
  </si>
  <si>
    <t>ул. Королева</t>
  </si>
  <si>
    <t>маршрут общественного транспорта № 1,2, 3, 71, 77, 66 «парк им. Циолковского» разворотное кольцо</t>
  </si>
  <si>
    <t>маршрут общественного транспорта № 1,2,3 «школа № 6» (четная сторона)</t>
  </si>
  <si>
    <t>маршрут общественного транспорта № 1,2, 3, 71,73, 77, 66 «школа №6» (нечетная сторона)</t>
  </si>
  <si>
    <t>ул. Пушкина</t>
  </si>
  <si>
    <t>маршрут троллейбуса №1,2,3,44 «ул.Баумана», четная сторона</t>
  </si>
  <si>
    <t>маршрут троллейбуса №1,2,3, 44 «ул. Баумана», нечетная сторона</t>
  </si>
  <si>
    <t>ул. Баженова</t>
  </si>
  <si>
    <t>маршрут общественного транспорта №1,2,3,44 «Каменный мост» - четная сторона</t>
  </si>
  <si>
    <t>маршрут общественного транспорта №1,2,3,44 «Каменный мост» - нечетная сторона</t>
  </si>
  <si>
    <t>пл. Старый Торг</t>
  </si>
  <si>
    <t>маршрут общественного транспорта № 1,2,3,44,61 «Пл. Старый торг» -четная сторона</t>
  </si>
  <si>
    <t>маршрут общественного транспорта № 1,2,3,44,61 «Пл. Старый торг», "Гостинные ряды" - нечетная сторона</t>
  </si>
  <si>
    <t>ул. Герцена</t>
  </si>
  <si>
    <t>маршрут общественного транспорта № 20,22,25,23,28,33,98 «Сквер медицинских сестер»- разворотное кольцо (ближе к ул.Кирова)</t>
  </si>
  <si>
    <t>маршрут общественного транспорта № 21, 24, 27, 37, 91, 69,  «Сквер медицинских сестер»- разворотное кольцо (ближе к ул.Суворова)</t>
  </si>
  <si>
    <t>ул. Гагарина</t>
  </si>
  <si>
    <t>маршрут общественного транспорта № 3,4,18,19,21,22,24,27,29,30,33,36,44,66,71,72,73,75,77  «КФ МГТУ им.Баумана» четная сторона</t>
  </si>
  <si>
    <t>маршрут общественного транспорта 4,18,19,21,22,24,27,29,30,33,36,44,72  «КФ МГТУ им.Баумана» -нечетная сторона</t>
  </si>
  <si>
    <t>маршрут общественного транспорта № 3,73,66,71,77,75,  «КФ МГТУ им.Баумана» -нечетная сторона (ближе к ул.Королева)</t>
  </si>
  <si>
    <t>ул. Пухова</t>
  </si>
  <si>
    <t>Остановка общественного транспорта № 80 «ул.Пухова» нечетная сторона</t>
  </si>
  <si>
    <t>ул. Широкая</t>
  </si>
  <si>
    <t>Остановка общественного транспорта № 80 «ул. Широкая» разворотное кольцо</t>
  </si>
  <si>
    <t>ул. Плеханова</t>
  </si>
  <si>
    <t>маршрут троллейбуса № 8, 9, 10, «Гостиница Калуга», ул. Плеханова,45</t>
  </si>
  <si>
    <t>маршрут общественного транспорта №  8,9,10,17,20,21,23,24,25,33,37,80,81 «ул.Пролетарская»</t>
  </si>
  <si>
    <t>ул. Кутузова</t>
  </si>
  <si>
    <t>маршрут общественного транспорта № 3, 44, 61 «ул.Вилонова»</t>
  </si>
  <si>
    <t>маршрут общественного транспорта № 3, 44 «Детская больница»</t>
  </si>
  <si>
    <t>ул. Салтыкова- Щедрина</t>
  </si>
  <si>
    <t>маршрут общественного транспорта  № 3, 44 «Детская больница» -четная сторона</t>
  </si>
  <si>
    <t>маршрут общественного транспорта  № 3, 44 «ул. Беляева» -четная сторона</t>
  </si>
  <si>
    <t>маршрут общественного транспорта № 3, 44 «ул. Беляева» -нечетная сторона</t>
  </si>
  <si>
    <t>маршрут общественного транспорта  № 3, 44 «ул. Николо-Козинская» -четная сторона</t>
  </si>
  <si>
    <t>маршрут общественного транспорта  № 3, 44 «ул. Николо-Козинская» -нечетная сторона</t>
  </si>
  <si>
    <t>маршрут общественного транспорта № 3, 44, 80 «КЭМЗ» (ул.Ф. Энгельса) - четная сторона</t>
  </si>
  <si>
    <t>маршрут общественного транспорта № 3, 44, 80 «КЭМЗ» (ул.Ф. Энгельса) - нечетная сторона</t>
  </si>
  <si>
    <t>маршрут общественного транспорта № 3,44,80 «СДЮШОР «Энергия» -четная сторона</t>
  </si>
  <si>
    <t>маршрут общественного транспорта № 3,44,80 «СДЮШОР «Энергия»   -нечетная сторона</t>
  </si>
  <si>
    <t>маршрут общественного транспорта № 3,44,80 «Поликлиника № 7» -четная сторона</t>
  </si>
  <si>
    <t>маршрут общественного транспорта № 3,44,80 «Поликлиника № 7»-нечетная сторона</t>
  </si>
  <si>
    <t>ул. Кирова</t>
  </si>
  <si>
    <t>маршрут общественного транспорта № 3,4,18, 19,27, 41,42,43,44,45,71,72,73,75,77,80,83, «кинотеатр Центральный»- четная сторона</t>
  </si>
  <si>
    <t>маршрут общественного транспорта № 3,4,18,27,29,30,31,32,63, 19, 41,42,43,44,45,71,72,73,75,77,80,83, «кинотеатр Центральный»- - нечетная сторона</t>
  </si>
  <si>
    <t>маршрут общественного транспорта № 3,4,18, 19,27, 41,42,43,44,45,71,72,73,75,77,80,83, «Ул.Кирова» (ул.Кирова, 20)</t>
  </si>
  <si>
    <t xml:space="preserve">маршрут общественного транспорта № 8, 9, 10, 17, 81 «Ул.Кирова» (ул. Кирова,11) </t>
  </si>
  <si>
    <t>маршрут общественного транспорта № 3,4,18,19, 27,29,30,31,32,63, 41,42,43,44,45,71,72,73,75,77,80,83, «ТРК «XXI век»- нечетная сторона</t>
  </si>
  <si>
    <t>маршрут общественного транспорта № 3,4,18,19,21,22,24,27,30,33,36,41,42,44,72,73,74,75,80,91,98,99,  «пл.Мира» кольцо</t>
  </si>
  <si>
    <t>маршрут общественного транспорта № 3,4,18,27,29,30,31,32,63, 19, 41,42,43,44,45,71,72,73,75,77,80,83 «ТРЦ «РИО» (Сквер Медсестер)</t>
  </si>
  <si>
    <t>ул. Ленина</t>
  </si>
  <si>
    <t>маршрут троллейбуса №  1,5,12,95,97 «Кинотеатр Центральный (четная сторона)</t>
  </si>
  <si>
    <t>маршрут троллейбуса № «Кинотеатр Центральный» (нечетная сторона) 1,12,29,30,31,45,63,74,76,83</t>
  </si>
  <si>
    <t>маршрут троллейбуса № 1, «Городская Управа»- нечетная сторона</t>
  </si>
  <si>
    <t>маршрут троллейбуса № 1, 2,61 «Городская Управа»,  четная сторона</t>
  </si>
  <si>
    <t>маршрут общественного транспорта № 1,12,29,30,31,45,63,74,76,83,85 «Концертный зал» (четная сторона)</t>
  </si>
  <si>
    <t>маршрут общественного транспорта № 1,12,29,30,31,45,63,74,76,83,85 «Концертный зал» (нечетная сторона)</t>
  </si>
  <si>
    <t>маршрут общественного транспорта № 1,12,29,30,31,45,63,74,76,83,85 «скв.Комсомола» (четная сторона)</t>
  </si>
  <si>
    <t>маршрут общественного транспорта № 1,12,29,30,31,45,76,83,85 «скв.Комсомола» -нечетная сторона</t>
  </si>
  <si>
    <t>маршрут общественного транспорта № 1,12,29,30,31,45,76,83,85 «Машзавод» - четная сторона</t>
  </si>
  <si>
    <t>маршрут общественного транспорта № 1,12,29,30,31,45,76,83,85 «Машзавод» (нечетная сторона)</t>
  </si>
  <si>
    <t>Маршрут общественного транспорта № 29,31,45,83  «ст.Калуга-I» Парковка</t>
  </si>
  <si>
    <t>ул. Луначарского</t>
  </si>
  <si>
    <t xml:space="preserve">маршрут общественного транспорта № 5, 12, 61, 85, 95, 97  разворотное кольцо «Швейная фабрика» </t>
  </si>
  <si>
    <t>маршрут общественного транспорта № 5, 12, 85, 95, 97  «ул. Никитина» -четная сторона</t>
  </si>
  <si>
    <t>маршрут общественного транспорта № 5, 12, 61, 85, 95, 97  «ул. Никитина» - (поликлиника Красный крест) - нечетная сторона</t>
  </si>
  <si>
    <t>маршрут общественного транспорта № 5, 12, 85, 95, 97  «Библиотека Белинского» -четная сторона</t>
  </si>
  <si>
    <t>маршрут общественного транспорта № 5, 12, 85, 95, 97  «Библиотека Белинского» -  нечетная сторона</t>
  </si>
  <si>
    <t>пл.Победы</t>
  </si>
  <si>
    <t>маршрут общественного транспорта № 3,4,18,19,27,41,42,44,66,69,71,72,73,75,77,80,86  «пл.Победы» кольцо</t>
  </si>
  <si>
    <t xml:space="preserve">маршрут общественного транспорта № 3,4,18,19,27,41,42,44,66,69,71,72,73,75,77,80,86 «Пл. Победы» (кольцо) </t>
  </si>
  <si>
    <t>ул. Ст. Разина</t>
  </si>
  <si>
    <t>маршрут общественного транспорта № 3,27,41,42,42,44,45,80,83 «площадь «Победы» -  четная сторона</t>
  </si>
  <si>
    <t>маршрут общественного транспорта № 3,27,44,80,83 «ул.Мичурина» (Ст.Разина, 7)</t>
  </si>
  <si>
    <t>маршрут общественного транспорта № 3,27,44,80,83 «ул.Мичурина» (Ст.Разина, 36)</t>
  </si>
  <si>
    <t>ул.Тульская</t>
  </si>
  <si>
    <t>маршрут общественного транспорта № 41, 42, 43,45 «ул.Ф.Энгельса» - четная сторона</t>
  </si>
  <si>
    <t>маршрут общественного транспорта № 41, 42, 43,45 «ул.Ф.Энгельса» нечетная сторона</t>
  </si>
  <si>
    <t>маршрут общественного транспорта № 41, 42, 43,45 «ул.Пестеля» - четная сторона</t>
  </si>
  <si>
    <t>маршрут общественного транспорта № 41, 42, 43,45 «ул.Пестеля» - нечетная сторона</t>
  </si>
  <si>
    <t>маршрут общественного транспорта № 41, 42, 43,45 «Пожарное депо (Калуга-Плаза)» - четная сторона</t>
  </si>
  <si>
    <t>маршрут общественного транспорта № 41, 42, 43,45 "Пожарное депо" - нечетная сторона</t>
  </si>
  <si>
    <t>маршрут общественного транспорта № 41, 42, 43,45 "Лесоторговая база"</t>
  </si>
  <si>
    <t>ул. Генерала Попова</t>
  </si>
  <si>
    <t>маршрут общественного транспорта № 4, 18, 29, 25, 26, 29, 36, 44, 76, 93 «пов.ул.Генерала Попова»</t>
  </si>
  <si>
    <t>маршрут общественного транспорта № 4, 18, 29, 25, 26, 29, 36, 44, 76, 93 «Школа искусств» (нечетная сторона)</t>
  </si>
  <si>
    <t>маршрут общественного транспорта № 4, 18, 29, 25, 26, 29, 36, 44, 76, 93 «Школа искусств» (четная сторона)</t>
  </si>
  <si>
    <t>маршрут общественного транспорта № 4, 18, 29, 25, 26, 29, 36, 44, 76, 93 «Библиотека» (четная сторона)</t>
  </si>
  <si>
    <t>маршрут общественного транспорта № 4, 18, 29, 25, 26, 29, 36, 44, 76, 93 «Библиотека» (нечетная сторона)</t>
  </si>
  <si>
    <t>маршрут общественного транспорта № 4, 18, 29, 25, 26, 29, 36, 44, 76, 93 «Генерала Попова» кольцо</t>
  </si>
  <si>
    <t>Ромодановские дворики</t>
  </si>
  <si>
    <t>маршрут общественного транспорта № 27,28, «Ромодановские дворики» (разворотное кольцо)</t>
  </si>
  <si>
    <t>маршрут общественного транспорта № 27,28 "Кооперативный техникум" (четная сторона)</t>
  </si>
  <si>
    <t>маршрут общественного транспорта № 27,28 "Кооперативный техникум" (нечетная сторона)</t>
  </si>
  <si>
    <t>маршрут общественного транспорта № 27,28 "Пчеловодство"(четная сторона)</t>
  </si>
  <si>
    <t>маршрут общественного транспорта № 27,28 "Секиотовская"</t>
  </si>
  <si>
    <t>ул. Одоевское шоссе</t>
  </si>
  <si>
    <t>маршрут общественного транспорта № 27 «Воинская часть» - четная сторона</t>
  </si>
  <si>
    <t>маршрут общественного транспорта № 27 «Воинская часть» - нечетная сторона</t>
  </si>
  <si>
    <t>маршрут общественного транспорта № 27 «Дачи» - четная сторона</t>
  </si>
  <si>
    <t>маршрут общественного транспорта № 27 «Дачи» -нечетная сторона</t>
  </si>
  <si>
    <t>маршрут общественного транспорта № 27 «поворот Дачи»</t>
  </si>
  <si>
    <t>д.Шопино</t>
  </si>
  <si>
    <t>маршрут автобуса №25,25 «л» «ул.Домославская» (четная)</t>
  </si>
  <si>
    <t>маршрут автобуса №25,25 «л» «ул.Домославская» (нечетная)</t>
  </si>
  <si>
    <t>маршрут автобуса № 25 «Шопино-1» (четная)</t>
  </si>
  <si>
    <t>маршрут автобуса № 25 «Шопино-1» (нечетная)</t>
  </si>
  <si>
    <t>маршрут автобуса №25,25 «л» «Шопино» (четная) конечная</t>
  </si>
  <si>
    <t>маршрут автобуса №25,25 «л» «Шопино» (нечетная) конечная</t>
  </si>
  <si>
    <t>ул.Сиреневый бульвар</t>
  </si>
  <si>
    <t>остановка общественного транспорта по маршруту № 44 «Сиреневый бульвар» (четная сторона)</t>
  </si>
  <si>
    <t>остановка общественного транспорта по маршруту № 44 «Сиреневый бульвар» (нечетная сторона)</t>
  </si>
  <si>
    <t>остановка общественного транспорта по маршруту № 44 «ост.по требованию» (четная сторона)</t>
  </si>
  <si>
    <t>остановка общественного транспорта по маршруту № 44 «ост.по требованию» (нечетная сторона)</t>
  </si>
  <si>
    <t>остановка общественного транспорта по маршруту № 44 «ул.Комфортная» (нечетная сторона)</t>
  </si>
  <si>
    <t>остановка общественного транспорта по маршруту № 44 «СК «Квань» (конечная)</t>
  </si>
  <si>
    <t>ул.65 лет Победы</t>
  </si>
  <si>
    <t xml:space="preserve">остановка общественного транспорта по маршруту № 26,29л,76 «ул.Воротынская» (ул.Фомушина, 13)  </t>
  </si>
  <si>
    <t xml:space="preserve">остановка общественного транспорта по маршруту № 26,29л,76 «парк Губернский) </t>
  </si>
  <si>
    <t>остановка общественного транспорта по маршруту № 26,29л,76 «ул.65 лет Победы» (ул.65 лет Победы, д.29)</t>
  </si>
  <si>
    <t>остановка общественного транспорта по маршруту № 26,29л,76 «Д/с Мозаика» (ул.65 лет Победы, 10)</t>
  </si>
  <si>
    <t>остановка общественного транспорта по маршруту № 29л,76 «мкр.Хороший» (ул.Серафима Туликова, д.2)</t>
  </si>
  <si>
    <t>остановка общественного транспорта (пока маршруты туда не заходят)</t>
  </si>
  <si>
    <t xml:space="preserve">остановка общественного транспорта (пока маршруты туда не заходят) </t>
  </si>
  <si>
    <t>А/д 1Р-132 «Калуга-Тула-Михайлов-Рязань» в границах МО «Город Калуга» км 2+283 - км 6+620 - км 7+780</t>
  </si>
  <si>
    <t>остановка общественного транспорта по маршруту №4, 18,19,25,26,23,24,27,28, 29,36,76 «д.Ромоданово» из города</t>
  </si>
  <si>
    <t>остановка общественного транспорта по маршруту №4, 18,19,25,26,23,24,27,28, 29,36,76 «д.Ромоданово» в город</t>
  </si>
  <si>
    <t>остановка общественного транспорта по маршруту № 19,23,24,27,28,  «Шопинский поворот» из города</t>
  </si>
  <si>
    <t>остановка общественного транспорта по маршруту №4, 18,19,25,26,23,24,27,28, 29,36,76 «Шопинский поворот» в город</t>
  </si>
  <si>
    <t>остановка общественного транспорта по маршруту № 19,23,24,27,28,  «д.Секиотово» из города</t>
  </si>
  <si>
    <t>остановка общественного транспорта по маршруту № 19,23,24,27,28,  «д.Секиотово» в город</t>
  </si>
  <si>
    <t>остановка общественного транспорта по маршруту № 19,23,24,27,28,  «Развилка» в город</t>
  </si>
  <si>
    <t>остановка общественного транспорта по маршруту № 19,23  «Развилка» из города</t>
  </si>
  <si>
    <t>остановка общественного транспорта по маршруту № 24 «Дачи» в город</t>
  </si>
  <si>
    <t>остановка общественного транспорта по маршруту № 24 «Дачи» из города</t>
  </si>
  <si>
    <t>остановка общественного транспорта по маршруту № 24 «Березка» в город</t>
  </si>
  <si>
    <t>остановка общественного транспорта по маршруту № 24 «Березка» из города</t>
  </si>
  <si>
    <t>остановка общественного транспорта по маршруту № 24 «Лесовод 2» в город</t>
  </si>
  <si>
    <t xml:space="preserve"> А/д Р-92 «Калуга-Перемышль-Белев-Орел» км. 5+117 — км 8+414</t>
  </si>
  <si>
    <t>остановка общественного транспорта по маршруту № 24 «Лесовод 2» из город</t>
  </si>
  <si>
    <t>остановка общественного транспорта по маршруту № 24 «пов.Б.Козлы» в город</t>
  </si>
  <si>
    <t>остановка общественного транспорта по маршруту № 24 «пов.Б.Козлы» из города</t>
  </si>
  <si>
    <t>остановка общественного транспорта по маршруту № 24 «Лесная Поляна» в город</t>
  </si>
  <si>
    <t>Автомобильная дорога с асфальтовым покрытием «Правый берег-Шопино», стр. 16 в т.ч</t>
  </si>
  <si>
    <t>остановка общественного транспорта по маршруту № 18,19,29,25,26,76,93 «Правгород» в город</t>
  </si>
  <si>
    <t>остановка общественного транспорта по маршруту № 18,19,29,25,76 «Правгород» из города</t>
  </si>
  <si>
    <t>остановка общественного транспорта по маршруту № 18,19,29,25,76 «Детская поликлиника» из города</t>
  </si>
  <si>
    <t>остановка общественного транспорта по маршруту № 18,19,29,25,76 «Детская поликлиника» в город</t>
  </si>
  <si>
    <t>остановка общественного транспорта по маршруту № 18,19,29,25,76 «ул.Серафима Туликова» из города</t>
  </si>
  <si>
    <t>остановка общественного транспорта по маршруту № 18,19,29,25,76 «ул.Серафима Туликова» в город</t>
  </si>
  <si>
    <t>остановка общественного транспорта по маршруту № 18,19,29,25,76 «мкр.Кошелев» из города</t>
  </si>
  <si>
    <t>остановка общественного транспорта по маршруту № 18,19,29,25,76 «мкр.Кошелев» в город</t>
  </si>
  <si>
    <t>остановка общественного транспорта по маршруту № 18,19,29,25,76 «мкр.Веснушки» в город</t>
  </si>
  <si>
    <t>ул. Минская</t>
  </si>
  <si>
    <t>остановка общественного транспорта по маршруту № 25 «мкр.Веснушки» в город</t>
  </si>
  <si>
    <t>ул. Верховая</t>
  </si>
  <si>
    <t>Остановка общественного транспорта № 29, 76 «пов.мкр.Кошелев»  поворот на Верховую с ул.Фомушина в ст.мкр.Кошелев четная сторона</t>
  </si>
  <si>
    <t>Остановка общественного транспорта № 29, 76 «пов.мкр.Кошелев»  поворот на Верховую с ул.Фомушина в ст.мкр.Кошелев нечетная сторона</t>
  </si>
  <si>
    <t>Остановка общественного транспорта № 29, 76 «Верховая» четная сторона</t>
  </si>
  <si>
    <t>Остановка общественного транспорта № 29, 76 «Верховая» нечетная сторона</t>
  </si>
  <si>
    <t>Остановка общественного транспорта № 29, 76  «ул. Андрея Алешина» четная сторона</t>
  </si>
  <si>
    <t>Остановка общественного транспорта № 29, 76  «ул. Андрея Алешина» нечетная сторона</t>
  </si>
  <si>
    <t>Остановка общественного транспорта № 29, 76  «ул. Владимира Козлова» четная сторона</t>
  </si>
  <si>
    <t>Остановка общественного транспорта № 29, 76  «ул. Владимира Козлова» нечетная сторона</t>
  </si>
  <si>
    <t>Остановка общественного транспорта № 29, 76  «ул. Бориса Литвинчука» четная сторона</t>
  </si>
  <si>
    <t>Остановка общественного транспорта № 29, 76  «ул. Бориса Литвинчука» нечетная сторона</t>
  </si>
  <si>
    <t>Остановка общественного транспорта № 29, 76  «Детский сад» четная сторона</t>
  </si>
  <si>
    <t>Остановка общественного транспорта № 29, 76  «Детский сад» нечетная сторона</t>
  </si>
  <si>
    <t>Остановка общественного транспорта № 29, 76  «СОШ №45» четная сторона</t>
  </si>
  <si>
    <t>Остановка общественного транспорта № 29, 76  «СОШ №45» нечетная сторона</t>
  </si>
  <si>
    <t xml:space="preserve">Остановка общественного транспорта м-н № 29, 76  «ул. Братьев Луканиных» </t>
  </si>
  <si>
    <t>ул. Тарутинская</t>
  </si>
  <si>
    <t xml:space="preserve">маршрут общественного транспорта № 8, 61, 63, 66, 69 «ул.Зерновая» (четная сторона) </t>
  </si>
  <si>
    <t>маршрут общественного транспорта № 8, 61, 63, 66, 69 «ул.Зерновая» (нечетная сторона)</t>
  </si>
  <si>
    <t>маршрут общественного транспорта № 8, 61, 63, 66, 69, «Школа № 25» (четная сторона)</t>
  </si>
  <si>
    <t>маршрут  общественного транспорта  № 8, 61, 63, 66, 69 «Школа № 25» (нечетная сторона)</t>
  </si>
  <si>
    <t>маршрут  общественного транспорта № 8, 61, 63, 66, 69 «ул. Механизаторов» (четная сторона)</t>
  </si>
  <si>
    <t>маршрут общественного транспорта № 8, 61, 63, 66, 69  «ул. Механизаторов» (нечетная сторона)</t>
  </si>
  <si>
    <t>маршрут  общественного транспорта № 8, 61, 63, 66, 69 «Обувная фабрика» (четная сторона)</t>
  </si>
  <si>
    <t>маршрут  общественного транспорта № 8, 61, 63, 66, 69 «Обувная фабрика» (нечетная сторона)</t>
  </si>
  <si>
    <t>маршрут общественного транспорта № 8, 61, 63, 66, 69 «Дворики» (четная сторона)</t>
  </si>
  <si>
    <t>маршрут  общественного транспорта № 8, 61, 63, 66, 69  «Дворики» (нечетная сторона)</t>
  </si>
  <si>
    <t>маршрут  общественного транспорта № 8, 61, 63, 66, 69 «ул.Ольговская»  (разворотное кольцо)</t>
  </si>
  <si>
    <t>маршрут  общественного транспорта № 69 «Малиновка» (четная сторона)</t>
  </si>
  <si>
    <t>маршрут  общественного транспорта № 69 «Малиновка» (нечетная сторона)</t>
  </si>
  <si>
    <t>маршрут  общественного транспорта № 69 «Дачи» (четная сторона)</t>
  </si>
  <si>
    <t>маршрут  общественного транспорта № 69 «Дачи» (нечетная сторона)</t>
  </si>
  <si>
    <t>ул. Радищева</t>
  </si>
  <si>
    <t>маршрут  общественного транспорта № 50, "ул. В. Никитиной, 39»</t>
  </si>
  <si>
    <t>ул. Зерновая</t>
  </si>
  <si>
    <t>маршрут автобуса № 63, 66, 69, 86 «Поликлинника» (четная сторона)</t>
  </si>
  <si>
    <t>маршрут автобуса № 63, 66, 69, 86 «Поликлинника» (нечетная сторона)</t>
  </si>
  <si>
    <t>маршрут автобуса № 63, 66, 69, 86 «ул. Зерновая» (четная сторона)</t>
  </si>
  <si>
    <t>маршрут автобуса № 63, 66, 69, 86 «СПМК» (нечетная сторона)</t>
  </si>
  <si>
    <t>ул. Дружбы</t>
  </si>
  <si>
    <t>маршрут общественного транспорта №61, «ул. Дружбы»</t>
  </si>
  <si>
    <t>ул. Баррикад</t>
  </si>
  <si>
    <t>маршрут общественного транспорта № 5, 93, 95 «ул. Баррикад» (четная сторона)</t>
  </si>
  <si>
    <t>Железняки</t>
  </si>
  <si>
    <t xml:space="preserve">маршрут  общественного транспорта № 81 «Промвентиляция» (нечетная сторона) </t>
  </si>
  <si>
    <t xml:space="preserve">маршрут  общественного транспорта № 81 «Железняки » (четная сторона) </t>
  </si>
  <si>
    <t xml:space="preserve">маршрут  общественного транспорта № 81 «Железняки » (нечетная сторона) </t>
  </si>
  <si>
    <t>маршрут  общественного транспорта № 81 «АГЗС» (нечетная сторона)</t>
  </si>
  <si>
    <t>маршрут  общественного транспорта № 81 «АГЗС» (четная сторона)</t>
  </si>
  <si>
    <t>ул. Глаголева</t>
  </si>
  <si>
    <t>маршрут общественного транспорта № 8, 10, 61 остановка «Спорткомплекс «Дельфин» (четная сторона)</t>
  </si>
  <si>
    <t>маршрут общественного транспорта № 8, 10, 61 остановка «Спорткомплекс «Дельфин» (нечетная сторона)</t>
  </si>
  <si>
    <t>маршрут общественного транспорта № 8, 10, 61  «Синие мосты» (четная сторона)</t>
  </si>
  <si>
    <t>маршрут общественного транспорта № 8, 10, 61  «Синие мосты» (нечетная сторона)</t>
  </si>
  <si>
    <t>маршрут  общественного транспорта № 8, 10, 61 «ул.  Бутома»</t>
  </si>
  <si>
    <t>маршрут  общественного транспорта № 8, 10, 61 «ул. Бутома»</t>
  </si>
  <si>
    <t>ул. Телевизионная</t>
  </si>
  <si>
    <t>маршрут  общественного транспорта № 8, 9, 10, 17, 81, 82 «пл. Телевизионная»</t>
  </si>
  <si>
    <t>маршрут общественного транспорта № 8, 9, 10, 17, 81, 82 «ул. Пухова» (четная сторона)</t>
  </si>
  <si>
    <t>маршрут  общественного транспорта № 8, 9, 10, 17, 81, 82 «ул. Пухова» (нечетная сторона)</t>
  </si>
  <si>
    <t>маршрут общественного транспорта № 8, 9, 10, 17, 81, 82 «ул. Билибина» (четная сторона)</t>
  </si>
  <si>
    <t>маршрут  общественного транспорта № 8, 9, 10, 17, 81, 82«ул. Билибина» (нечетная сторона)</t>
  </si>
  <si>
    <t>маршрут  общественного транспорта № 8, 9, 10, 17,  81 «Школа №7» (четная сторона)</t>
  </si>
  <si>
    <t>маршрут  общественного транспорта № 8, 9, 10, 17, 81 «Школа №7» (нечетная сторона)</t>
  </si>
  <si>
    <t>маршрут общественного транспорта № 81 «Галантус» (четная сторона)</t>
  </si>
  <si>
    <t>маршрут троллейбуса № 81 «Галантус» (нечетная сторона)</t>
  </si>
  <si>
    <t>пер.Чичерина</t>
  </si>
  <si>
    <t>маршрут  общественного транспорта № 80</t>
  </si>
  <si>
    <t>ул.Рылеева</t>
  </si>
  <si>
    <t>маршрут общественного транспорта № 8,9,10,17,80,81  «ул.Огарева»</t>
  </si>
  <si>
    <t>ул. Билибина</t>
  </si>
  <si>
    <t>маршрут общественного транспорта № 8,9,10,64,82,91  «пл.Московская (ул.Билибина)» (четная сторона)</t>
  </si>
  <si>
    <t>маршрут общественного транспорта № 8,9,10,64,82,91  «пл.Московская (ул.Билибина)» (нечетная сторона)</t>
  </si>
  <si>
    <t>ул. Труда</t>
  </si>
  <si>
    <t>маршрут общественного транспорта № 8,9,10,17,81,82,91 «пл.Телевизионная»</t>
  </si>
  <si>
    <t>пер. Безымянный</t>
  </si>
  <si>
    <t>маршрут общественного транспорта № 9,17  «Гипермаркет «Линия»</t>
  </si>
  <si>
    <t>ул. М. Жукова</t>
  </si>
  <si>
    <t>маршрут общественного транспорта № 4, 18, 19, 26, 32, 71, 72, 73, 75, 77, 86 «Пл. Победы» (нечетная сторона)</t>
  </si>
  <si>
    <t>маршрут общественного транспорта № 4, 18, 19, 26, 32, 71, 72, 73, 75, 77, 86 «Торговая база» (четная сторона)</t>
  </si>
  <si>
    <t>маршрут общественного транспорта № 4, 18, 19, 26, 32, 71, 72, 73, 75, 77, 86 «Железнодорожная больница» (четная сторона)</t>
  </si>
  <si>
    <t>маршрут общественного транспорта № 4, 18, 19, 26, 32, 71, 72, 73, 75, 77, 86 «Железнодорожная больница» (нечетная сторона)</t>
  </si>
  <si>
    <t>маршрут общественного транспорта № 4, 18, 19, 26, 32, 71, 72, 73, 75, 77, 86 «Строительный техникум» (четная сторона)</t>
  </si>
  <si>
    <t>маршрут общественного транспорта № 4, 18, 19, 26, 32, 71, 72, 73, 75, 77, 86 «Строительный техникум» (нечетная сторона)</t>
  </si>
  <si>
    <t>ул. К. Либкнехта</t>
  </si>
  <si>
    <t>маршрут общественного транспорта № 6, 90 "ул. Карла Либкнехта" (четная сторона)</t>
  </si>
  <si>
    <t>маршрут общественного транспорта № 6, 90 "ул. Карла Либкнехта" (нечетная сторона)</t>
  </si>
  <si>
    <t>маршрут общественного транспорта № 6, 19, 63, 74, 76, 90 «Сквер Комсомола»</t>
  </si>
  <si>
    <t>маршрут общественного транспорта № 6, 19, 26, 63, 74, 76, 90 «Городской рынок» (четная сторона)</t>
  </si>
  <si>
    <t>маршрут общественного транспорта № 6, 19, 26, 63, 74, 76, 90 «Городской рынок» (нечетная сторона)</t>
  </si>
  <si>
    <t>ул. Заводская</t>
  </si>
  <si>
    <t>маршрут общественного транспорта № 4, 6, 18, 63, 71, 72, 74, 75, 76, 77, 86, 90 «ул. Чапаева» (четная сторона)</t>
  </si>
  <si>
    <t>маршрут общественного транспорта № 4, 6, 18, 63, 71, 72, 74, 75, 76, 77, 86, 90 «ул. Чапаева» (нечетная сторона)</t>
  </si>
  <si>
    <t>ул. Моторная</t>
  </si>
  <si>
    <t>маршрут общественного транспорта № 4, 6, 18, 63, 71, 72, 74, 75, 76, 77, 86, 90 «Почта» (четная сторона)</t>
  </si>
  <si>
    <t>маршрут общественного транспорта № 4, 6, 18, 63, 71, 72, 74, 75, 76, 77, 86, 90 «Почта» (нечетная сторона)</t>
  </si>
  <si>
    <t>маршрут общественного транспорта № 6, 18, 69, 86, 90  разворотное кольцо КРЛЗ</t>
  </si>
  <si>
    <t>маршрут общественного транспорта № 6, 18,   «Моторная, 15» (четная сторона)</t>
  </si>
  <si>
    <t>ул. Грабцевское шоссе</t>
  </si>
  <si>
    <t>маршрут общественного транспорта № 6, 19, 26, 63, 74, 76, 90 "Городской рынок 1" (нечетная сторона)</t>
  </si>
  <si>
    <t>маршрут общественного транспорта № 50, 66, 69 «пл. Маяковского»</t>
  </si>
  <si>
    <t xml:space="preserve">маршрут общественного транспорта № 50, 66, 69 "Школа №12" (нечетная сторона) </t>
  </si>
  <si>
    <t xml:space="preserve">маршрут общественного транспорта № 50, 66, 69 "Школа №12" (четная сторона) </t>
  </si>
  <si>
    <t>маршрут общественного транспорта № 4, 6, 18, 50, 63, 66, 69, 71, 72, 74, 75, 76, 86, 90 «ул. Моторная» (четная сторона)</t>
  </si>
  <si>
    <t>маршрут общественного транспорта № 4, 6, 18, 50, 63, 66, 69, 71, 72, 74, 75, 76, 86, 90 «ул. Зерновая (в ст. города)» (нечетная сторона)</t>
  </si>
  <si>
    <t>маршрут общественного транспорта № 4, 6, 18, 71, 72, 74, 75, 76, 90 «Тайфун» (четная сторона)</t>
  </si>
  <si>
    <t>маршрут общественного транспорта № 4, 6, 18, 71, 72, 74, 75, 76, 90 «Тайфун» (нечетная сторона)</t>
  </si>
  <si>
    <t>маршрут общественного транспорта № 4, 6, 18, 71, 72, 74, 75, 76, 90 «Дубрава» (разворотное кольцо)</t>
  </si>
  <si>
    <t>маршрут общественного транспорта № 4, 18, 71 72, 74, 75, 76, 90 «Нефтебаза» (четная сторона)</t>
  </si>
  <si>
    <t>маршрут общественного транспорта № 4, 18, 71 72, 74, 75, 76, 90 «Нефтебаза» (нечетная сторона)</t>
  </si>
  <si>
    <t>маршрут общественного транспорта № 4, 72, «Гр.шоссе, 79» (нечетная сторона)</t>
  </si>
  <si>
    <t>маршрут общественного транспорта № 4, 18, 71 72, 74, 75, 76, 90 «пос. Дубрава» (четная сторона)</t>
  </si>
  <si>
    <t>маршрут общественного транспорта № 4, 18, 71 72, 76, 90 «пос. Дубрава» (нечетная сторона)</t>
  </si>
  <si>
    <t>маршрут общественного транспорта № 71, 72  "Воинская часть" (четная сторона)</t>
  </si>
  <si>
    <t>маршрут общественного транспорта № 71, 72  "Воинская часть" (нечетная сторона)</t>
  </si>
  <si>
    <t>маршрут общественного транспорта № 4, 18, 71, 72, 76, 90 «Торговый центр» (четная сторона)</t>
  </si>
  <si>
    <t>маршрут общественного транспорта № 4, 18, 71, 72, 76, 90 «Торговый центр» (нечетная сторона)</t>
  </si>
  <si>
    <t>маршрут общественного транспорта № 4, 18, 71, 72 «База» (нечетная сторона)</t>
  </si>
  <si>
    <t>маршрут общественного транспорта № 71 «Грабцево»</t>
  </si>
  <si>
    <t>маршрут общественного транспорта № 71 «Фольксваген» (четная сторона)</t>
  </si>
  <si>
    <t>маршрут общественного транспорта № 71 «Фольксваген» (нечетная сторона)</t>
  </si>
  <si>
    <t>Аэропорт «Калуга»</t>
  </si>
  <si>
    <t>маршрут общественного транспорта № 4, 71 "ул. Взлетная" (в сторону города)</t>
  </si>
  <si>
    <t>маршрут общественного транспорта № 4, 71 "ул. Взлетная" (из города)</t>
  </si>
  <si>
    <t>маршрут общественного транспорта № 71, 72, (разворотное кольцо)</t>
  </si>
  <si>
    <t>ул. Хрустальная</t>
  </si>
  <si>
    <t>маршрут общественного транспорта № 73,  разворотное кольцо</t>
  </si>
  <si>
    <t>ул. Маяковского</t>
  </si>
  <si>
    <t>маршрут общественного транспорта №74,75, «ул.Маяковского» (нечетная сторона)</t>
  </si>
  <si>
    <t>маршрут общественного транспорта №74,75, "Дом престарелых" (нечетная сторона)</t>
  </si>
  <si>
    <t>маршрут общественного транспорта №74,75, «Бушмановка» (конечная)</t>
  </si>
  <si>
    <t>кладбище «Литвиново»</t>
  </si>
  <si>
    <r>
      <rPr>
        <sz val="13"/>
        <color rgb="FF000000"/>
        <rFont val="Times New Roman"/>
        <family val="1"/>
        <charset val="1"/>
      </rPr>
      <t>маршрут общественного транспорта № 64, 69 "Кладбище Литвиново</t>
    </r>
    <r>
      <rPr>
        <sz val="13"/>
        <color rgb="FF000000"/>
        <rFont val="Times New Roman"/>
        <family val="1"/>
        <charset val="204"/>
      </rPr>
      <t>"</t>
    </r>
  </si>
  <si>
    <t>ул. Киевка</t>
  </si>
  <si>
    <t>маршрут общественного транспорта № 41, 42, 43, 45 «ул.Киевка» (четная сторона)</t>
  </si>
  <si>
    <t>маршрут общественного транспорта № 41, 42, 43, 45 «ул.Киевка» (нечетная сторона)</t>
  </si>
  <si>
    <t>ул.Чапаева</t>
  </si>
  <si>
    <t>маршрут общественного транспорта  № 4,6,18,63,71,72,74,75,76,77,86,90 «пл.Маяковского» - нечетная сторона</t>
  </si>
  <si>
    <t>маршрут общественного транспорта  № 4,6,18,63,71,72,74,75,76,77,86,90 «пл.Маяковского»  - четная сторона</t>
  </si>
  <si>
    <t>ул.Гурьянова</t>
  </si>
  <si>
    <t>маршрут общественного транспорта № 10,81,82,85,86 , «ст.Азарово»</t>
  </si>
  <si>
    <t>маршрут общественного транспорта № 10,81,82,85,86 , «ст.Азарово» (нечетная сторона)</t>
  </si>
  <si>
    <t>маршрут общественного транспорта № 10,81,82,85,86 , «Дом Культуры» (четная сторона)</t>
  </si>
  <si>
    <t>маршрут   общественного транспорта № 10,81,82,85,86 , «Дом Культуры» (нечетная сторона)</t>
  </si>
  <si>
    <t xml:space="preserve">маршрут общественного транспорта № 10,81,82,85,86 «ул.Гурьянова»  разворотное кольцо </t>
  </si>
  <si>
    <t>маршрут   общественного транспорта № 82, (поворот с д. Белая на ул. Гурьянова)</t>
  </si>
  <si>
    <t>пер.Сельский</t>
  </si>
  <si>
    <t xml:space="preserve">маршрут общественного транспорта №8(м) пер.Сельский (четная сторона) </t>
  </si>
  <si>
    <t>ул. Путейская</t>
  </si>
  <si>
    <t>маршрут общественного транспорта № 10, 86 "Проходная ГП КАДВИ" (четная сторона)</t>
  </si>
  <si>
    <t>маршрут общественного транспорта  № 10, 86 "Проходная ГП КАДВИ" (нечетная сторона)</t>
  </si>
  <si>
    <t>маршрут   общественного транспорта № 10, 86 "ул. Поселковая" (четная сторона)</t>
  </si>
  <si>
    <t>маршрут  общественного транспорта № 10, 86 "ул. Поселковая" (нечетная сторона)</t>
  </si>
  <si>
    <t>маршрут   общественного транспорта № 10, 86 "ул. Московская" (четная сторона)</t>
  </si>
  <si>
    <t xml:space="preserve">маршрут  общественного транспорта № 10, 86 «ул. Московская» (нечетная сторона) </t>
  </si>
  <si>
    <t xml:space="preserve">маршрут  общественного транспорта № 10, 86 «АГЗС»» (четная сторона) </t>
  </si>
  <si>
    <t xml:space="preserve">маршрут  общественного транспорта № 10, 86 «АГЗС» (нечетная сторона) </t>
  </si>
  <si>
    <t>ст. Калуга - 2</t>
  </si>
  <si>
    <t>маршрут общественного транспорта № 20, 30,22(л) «ул.Привокзальная» (четная сторона)</t>
  </si>
  <si>
    <t>маршрут общественного транспорта № 20, 30,22(л) «ул.Привокзальная» (нечетная сторона)</t>
  </si>
  <si>
    <t>маршрут общественного транспорта № 20, 22(л), 30, «Ст. Калуга – 2» (разворотное кольцо)</t>
  </si>
  <si>
    <t>ул. Вишневского</t>
  </si>
  <si>
    <t>маршрут общественного транспорта № 20,22,30,31,32, «ул.Вишневского» (нечетная сторона, в районе д. 7)</t>
  </si>
  <si>
    <t>маршрут общественного транспорта № 20,22,30,31,32 «ул.Вишневского» (четная сторона)</t>
  </si>
  <si>
    <t>маршрут общественного транспорта № 20,22,30,31,32 «Анненки» (разворотное кольцо)</t>
  </si>
  <si>
    <t>пос. Куровское</t>
  </si>
  <si>
    <t>маршрут общественного транспорта № 37 «мкр.Куровской»</t>
  </si>
  <si>
    <t>ул.Никитина</t>
  </si>
  <si>
    <t>маршрут общественного транспорта № 3, 27,44, 83 «Аптека №3» - четная сторона</t>
  </si>
  <si>
    <t>маршрут общественного транспорта № 3, 27, 44, 83 «Аптека №3» - нечетная сторона</t>
  </si>
  <si>
    <t>маршрут общественного транспорта № 3, 27,44, 83 «Больница №4» - четная сторона</t>
  </si>
  <si>
    <t>маршрут общественного транспорта №3, 27,44, 83 «Больница №4» - нечетная сторона</t>
  </si>
  <si>
    <t>маршрут общественного транспорта № 83 «ул. Постовалова» - нечетная сторона</t>
  </si>
  <si>
    <t>ул. Болдина</t>
  </si>
  <si>
    <t>маршрут общественного транспорта № 3, 27,44 «СК «Юность» (четная сторона)</t>
  </si>
  <si>
    <t>маршрут общественного транспорта № 3, 27, 44 «СК «Юность» (нечетная сторона)</t>
  </si>
  <si>
    <t>маршрут общественного транспорта № 3, 27, 44  «к-тр «Спартак» (четная сторона)</t>
  </si>
  <si>
    <t>маршрут общественного транспорта № 3, 27, 44  «к-тр «Спартак»  (нечетная сторона)</t>
  </si>
  <si>
    <t xml:space="preserve">маршрут общественного транспорта № 3, 44, 80  «КЗТА»  (нечетная сторона) разворотное кольцо </t>
  </si>
  <si>
    <t>маршрут общественного транспорта № 27,34,80  (а/д Р-132, четная сторона)</t>
  </si>
  <si>
    <t>ул. Дорожная (микрорайон Северный)</t>
  </si>
  <si>
    <t>маршрут общественного транспорта № 9,97  «ул.Дорожная» (четная сторона)</t>
  </si>
  <si>
    <t>маршрут общественного транспорта № 9,97  «ул.Дорожная» (нечетная сторона)</t>
  </si>
  <si>
    <t>маршрут общественного транспорта № 9, 97  «Швейцарская деревня» (четная сторона)</t>
  </si>
  <si>
    <t>маршрут общественного транспорта № 9, 97  «Швейцарская деревня» (нечетная сторона)</t>
  </si>
  <si>
    <t>разворотное кольцо общественного № 9, 97 транспорта "д. Канищево"</t>
  </si>
  <si>
    <t>а/д «Калуга-Ферзиково-Таруса-Серпухов»</t>
  </si>
  <si>
    <t>маршрут общественного транспорта № 41, 42, 43, 45, пос. 40 лет Октября (четная сторона)</t>
  </si>
  <si>
    <t>маршрут общественного транспорта № 41, 42, 43, 45, пос. 40 лет Октября (нечетная сторона)</t>
  </si>
  <si>
    <t>маршрут общественного транспорта № 41, 42, 43, 45, Турынино – 1 (четная сторона)</t>
  </si>
  <si>
    <t>маршрут общественного транспорта № 41, 42, 43, 45, Турынино – 1 (нечетная сторона)</t>
  </si>
  <si>
    <t>маршрут общественного транспорта № 41, 42, 43, 45, Турынино – 2 (четная сторона)</t>
  </si>
  <si>
    <t>маршрут общественного транспорта № 41, 42, 45, Турынино – 2 (нечетная сторона)</t>
  </si>
  <si>
    <t>маршрут общественного транспорта № 41, 42, 45, Турынино – 3 (четная сторона)</t>
  </si>
  <si>
    <t>маршрут общественного транспорта № 41, 42, 45, Турынино – 3 (нечетная сторона)</t>
  </si>
  <si>
    <t>маршрут общественного транспорта № 41, 42, 45, "Библиотека" (четная сторона)</t>
  </si>
  <si>
    <t>маршрут общественного транспорта № 41, 42, 45, "Библиотека" (нечетная сторона)</t>
  </si>
  <si>
    <t>маршрут общественного транспорта № 41, 42, 45, Ждамирово 1 (четная)</t>
  </si>
  <si>
    <t>маршрут общественного транспорта № 41, 42, 45, Ждамирово 1 (нечетная)</t>
  </si>
  <si>
    <t>маршрут общественного транспорта № 41, 42, 45, Ждамирово  (конечная)</t>
  </si>
  <si>
    <t>Автомобильная дорога Р-92 «Калуга-Перемышль-Белев-Орел» - Верхняя Вырка - Нижняя Вырка - Правый берег, км 11+421 - км 12+237</t>
  </si>
  <si>
    <t>маршрут общественного транспорта № 39 (четная) (3-ий  Академический проезд)</t>
  </si>
  <si>
    <t>маршрут общественного транспорта № 39 (нечетная) (3-ий  Академический проезд)</t>
  </si>
  <si>
    <t>Строительство автомобильной дороги к объекту строительства «Комплекс зданий, строений, сооружений КФ МГТУ им. Н.Э. Баумана»</t>
  </si>
  <si>
    <t>маршрут общественного транспорта № 34 (четная) (Акадеическая)</t>
  </si>
  <si>
    <t>маршрут общественного транспорта № 34 (нечетная) (Акадеическая)</t>
  </si>
  <si>
    <t>маршрут общественного транспорта № 34 (четная) (Бауманская)</t>
  </si>
  <si>
    <t>маршрут общественного транспорта № 34 (нечетная) (Бауманская)</t>
  </si>
  <si>
    <t>маршрут общественного транспорта № 34 (четная) (Университетский городок)</t>
  </si>
  <si>
    <t>маршрут общественного транспорта № 34 (нечетная) (Университетский городок)</t>
  </si>
  <si>
    <t>Реконструкция автодороги с асфальтовым покрытием «пос. Северный - Окружная г. Калуги»</t>
  </si>
  <si>
    <t>маршрут общественного транспорта № 64,91,94,98 (четная) (ул.Калужского Ополчения)</t>
  </si>
  <si>
    <t>маршрут общественного транспорта №  64,91,94,98 (нечетная) (ул.Калужского Ополчения)</t>
  </si>
  <si>
    <t>маршрут общественного транспорта №  64,91,94,98 (четная) (поворот на Доможирово)</t>
  </si>
  <si>
    <t>маршрут общественного транспорта №  64,91,94,98 (нечетная) (поворот на Доможирово)</t>
  </si>
  <si>
    <t>маршрут общественного транспорта №  64,91,94,98 (четная) (дачи «Тепличный»)</t>
  </si>
  <si>
    <t>маршрут общественного транспорта №  64,91,94,98 (нечетная) (дачи «Тепличный»)</t>
  </si>
  <si>
    <t>маршрут общественного транспорта №  64,91,94,98 (четная) (дачи «Заря»)</t>
  </si>
  <si>
    <t>маршрут общественного транспорта № 64,91,94,98 (нечетная) (дачи «Заря»)</t>
  </si>
  <si>
    <t>маршрут общественного транспорта № 64,91,94,98 (четная) (ул. 4-ая Благодатная)</t>
  </si>
  <si>
    <t>маршрут общественного транспорта №  64,91,94,98 (нечетная) (ул. 4-ая Благодатная)</t>
  </si>
  <si>
    <t>ул. Автомобильная</t>
  </si>
  <si>
    <t>остановочный павильон ДМА-0807-1 на ул.Автомобильная в районе отеля «Амбассадор»</t>
  </si>
  <si>
    <t>Всего площадь уборки остановок общественного транспорта: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</si>
</sst>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3"/>
      <color rgb="FF000000"/>
      <name val="Times New Roman"/>
      <family val="1"/>
      <charset val="1"/>
    </font>
    <font>
      <sz val="13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3" fillId="0" borderId="9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/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6"/>
  <sheetViews>
    <sheetView tabSelected="1" topLeftCell="A530" zoomScaleNormal="100" workbookViewId="0">
      <selection activeCell="E551" sqref="E551"/>
    </sheetView>
  </sheetViews>
  <sheetFormatPr defaultColWidth="8.7109375" defaultRowHeight="15" x14ac:dyDescent="0.25"/>
  <cols>
    <col min="3" max="3" width="79.85546875" customWidth="1"/>
    <col min="4" max="4" width="11.28515625" customWidth="1"/>
    <col min="5" max="5" width="29.7109375" customWidth="1"/>
  </cols>
  <sheetData>
    <row r="1" spans="1:5" ht="26.85" customHeight="1" x14ac:dyDescent="0.25">
      <c r="A1" s="15"/>
      <c r="B1" s="14" t="s">
        <v>0</v>
      </c>
      <c r="C1" s="14"/>
      <c r="D1" s="16" t="s">
        <v>1</v>
      </c>
      <c r="E1" s="17" t="s">
        <v>2</v>
      </c>
    </row>
    <row r="2" spans="1:5" ht="15" customHeight="1" x14ac:dyDescent="0.25">
      <c r="A2" s="15" t="s">
        <v>3</v>
      </c>
      <c r="B2" s="13" t="s">
        <v>4</v>
      </c>
      <c r="C2" s="13"/>
      <c r="D2" s="16"/>
      <c r="E2" s="18"/>
    </row>
    <row r="3" spans="1:5" ht="15" customHeight="1" x14ac:dyDescent="0.25">
      <c r="A3" s="15"/>
      <c r="B3" s="12" t="s">
        <v>5</v>
      </c>
      <c r="C3" s="12"/>
      <c r="D3" s="19"/>
      <c r="E3" s="18"/>
    </row>
    <row r="4" spans="1:5" ht="19.5" customHeight="1" x14ac:dyDescent="0.25">
      <c r="A4" s="20">
        <v>1</v>
      </c>
      <c r="B4" s="11" t="s">
        <v>6</v>
      </c>
      <c r="C4" s="11"/>
      <c r="D4" s="19">
        <v>125</v>
      </c>
      <c r="E4" s="18" t="s">
        <v>7</v>
      </c>
    </row>
    <row r="5" spans="1:5" ht="19.5" customHeight="1" x14ac:dyDescent="0.25">
      <c r="A5" s="20">
        <v>2</v>
      </c>
      <c r="B5" s="10" t="s">
        <v>8</v>
      </c>
      <c r="C5" s="10"/>
      <c r="D5" s="19">
        <v>60</v>
      </c>
      <c r="E5" s="18" t="s">
        <v>7</v>
      </c>
    </row>
    <row r="6" spans="1:5" ht="33.75" customHeight="1" x14ac:dyDescent="0.25">
      <c r="A6" s="20">
        <v>3</v>
      </c>
      <c r="B6" s="10" t="s">
        <v>9</v>
      </c>
      <c r="C6" s="10"/>
      <c r="D6" s="19">
        <v>60</v>
      </c>
      <c r="E6" s="18" t="s">
        <v>7</v>
      </c>
    </row>
    <row r="7" spans="1:5" ht="33.75" customHeight="1" x14ac:dyDescent="0.25">
      <c r="A7" s="20">
        <v>4</v>
      </c>
      <c r="B7" s="10" t="s">
        <v>10</v>
      </c>
      <c r="C7" s="10"/>
      <c r="D7" s="19">
        <v>50</v>
      </c>
      <c r="E7" s="18" t="s">
        <v>7</v>
      </c>
    </row>
    <row r="8" spans="1:5" ht="33.75" customHeight="1" x14ac:dyDescent="0.25">
      <c r="A8" s="20">
        <v>5</v>
      </c>
      <c r="B8" s="10" t="s">
        <v>11</v>
      </c>
      <c r="C8" s="10"/>
      <c r="D8" s="19">
        <v>50</v>
      </c>
      <c r="E8" s="18" t="s">
        <v>7</v>
      </c>
    </row>
    <row r="9" spans="1:5" ht="33.75" customHeight="1" x14ac:dyDescent="0.25">
      <c r="A9" s="20">
        <v>6</v>
      </c>
      <c r="B9" s="10" t="s">
        <v>12</v>
      </c>
      <c r="C9" s="10"/>
      <c r="D9" s="19">
        <v>60</v>
      </c>
      <c r="E9" s="18" t="s">
        <v>7</v>
      </c>
    </row>
    <row r="10" spans="1:5" ht="33.75" customHeight="1" x14ac:dyDescent="0.25">
      <c r="A10" s="20">
        <v>7</v>
      </c>
      <c r="B10" s="10" t="s">
        <v>13</v>
      </c>
      <c r="C10" s="10"/>
      <c r="D10" s="19">
        <v>75</v>
      </c>
      <c r="E10" s="18" t="s">
        <v>7</v>
      </c>
    </row>
    <row r="11" spans="1:5" ht="33.75" customHeight="1" x14ac:dyDescent="0.25">
      <c r="A11" s="20">
        <v>8</v>
      </c>
      <c r="B11" s="10" t="s">
        <v>14</v>
      </c>
      <c r="C11" s="10"/>
      <c r="D11" s="19">
        <v>75</v>
      </c>
      <c r="E11" s="18" t="s">
        <v>7</v>
      </c>
    </row>
    <row r="12" spans="1:5" ht="33.75" customHeight="1" x14ac:dyDescent="0.25">
      <c r="A12" s="20">
        <v>9</v>
      </c>
      <c r="B12" s="10" t="s">
        <v>15</v>
      </c>
      <c r="C12" s="10"/>
      <c r="D12" s="19">
        <v>245</v>
      </c>
      <c r="E12" s="18" t="s">
        <v>7</v>
      </c>
    </row>
    <row r="13" spans="1:5" ht="33.75" customHeight="1" x14ac:dyDescent="0.25">
      <c r="A13" s="20">
        <v>10</v>
      </c>
      <c r="B13" s="10" t="s">
        <v>16</v>
      </c>
      <c r="C13" s="10"/>
      <c r="D13" s="19">
        <v>60</v>
      </c>
      <c r="E13" s="18" t="s">
        <v>7</v>
      </c>
    </row>
    <row r="14" spans="1:5" ht="33" customHeight="1" x14ac:dyDescent="0.25">
      <c r="A14" s="20">
        <v>11</v>
      </c>
      <c r="B14" s="10" t="s">
        <v>17</v>
      </c>
      <c r="C14" s="10"/>
      <c r="D14" s="19">
        <v>300</v>
      </c>
      <c r="E14" s="18" t="s">
        <v>7</v>
      </c>
    </row>
    <row r="15" spans="1:5" ht="33.75" customHeight="1" x14ac:dyDescent="0.25">
      <c r="A15" s="20">
        <v>12</v>
      </c>
      <c r="B15" s="10" t="s">
        <v>18</v>
      </c>
      <c r="C15" s="10"/>
      <c r="D15" s="19">
        <v>100</v>
      </c>
      <c r="E15" s="18" t="s">
        <v>7</v>
      </c>
    </row>
    <row r="16" spans="1:5" ht="33.75" customHeight="1" x14ac:dyDescent="0.25">
      <c r="A16" s="20">
        <v>13</v>
      </c>
      <c r="B16" s="10" t="s">
        <v>19</v>
      </c>
      <c r="C16" s="10"/>
      <c r="D16" s="19">
        <v>30</v>
      </c>
      <c r="E16" s="18" t="s">
        <v>7</v>
      </c>
    </row>
    <row r="17" spans="1:5" ht="33.75" customHeight="1" x14ac:dyDescent="0.25">
      <c r="A17" s="20">
        <v>14</v>
      </c>
      <c r="B17" s="10" t="s">
        <v>20</v>
      </c>
      <c r="C17" s="10"/>
      <c r="D17" s="19">
        <v>100</v>
      </c>
      <c r="E17" s="18" t="s">
        <v>7</v>
      </c>
    </row>
    <row r="18" spans="1:5" ht="36.75" customHeight="1" x14ac:dyDescent="0.25">
      <c r="A18" s="20">
        <v>15</v>
      </c>
      <c r="B18" s="10" t="s">
        <v>21</v>
      </c>
      <c r="C18" s="10"/>
      <c r="D18" s="19">
        <v>400</v>
      </c>
      <c r="E18" s="18" t="s">
        <v>7</v>
      </c>
    </row>
    <row r="19" spans="1:5" ht="33.75" customHeight="1" x14ac:dyDescent="0.25">
      <c r="A19" s="20">
        <v>16</v>
      </c>
      <c r="B19" s="10" t="s">
        <v>22</v>
      </c>
      <c r="C19" s="10"/>
      <c r="D19" s="19">
        <v>100</v>
      </c>
      <c r="E19" s="18" t="s">
        <v>7</v>
      </c>
    </row>
    <row r="20" spans="1:5" ht="33.75" customHeight="1" x14ac:dyDescent="0.25">
      <c r="A20" s="20">
        <v>17</v>
      </c>
      <c r="B20" s="10" t="s">
        <v>23</v>
      </c>
      <c r="C20" s="10"/>
      <c r="D20" s="19">
        <v>100</v>
      </c>
      <c r="E20" s="18" t="s">
        <v>7</v>
      </c>
    </row>
    <row r="21" spans="1:5" ht="32.25" customHeight="1" x14ac:dyDescent="0.25">
      <c r="A21" s="20">
        <v>18</v>
      </c>
      <c r="B21" s="10" t="s">
        <v>24</v>
      </c>
      <c r="C21" s="10"/>
      <c r="D21" s="19">
        <v>300</v>
      </c>
      <c r="E21" s="18" t="s">
        <v>7</v>
      </c>
    </row>
    <row r="22" spans="1:5" ht="33.75" customHeight="1" x14ac:dyDescent="0.25">
      <c r="A22" s="20">
        <v>19</v>
      </c>
      <c r="B22" s="10" t="s">
        <v>25</v>
      </c>
      <c r="C22" s="10"/>
      <c r="D22" s="19">
        <v>75</v>
      </c>
      <c r="E22" s="18" t="s">
        <v>7</v>
      </c>
    </row>
    <row r="23" spans="1:5" ht="33.75" customHeight="1" x14ac:dyDescent="0.25">
      <c r="A23" s="20">
        <v>20</v>
      </c>
      <c r="B23" s="10" t="s">
        <v>26</v>
      </c>
      <c r="C23" s="10"/>
      <c r="D23" s="19">
        <v>200</v>
      </c>
      <c r="E23" s="18" t="s">
        <v>7</v>
      </c>
    </row>
    <row r="24" spans="1:5" ht="33.75" customHeight="1" x14ac:dyDescent="0.25">
      <c r="A24" s="20">
        <v>21</v>
      </c>
      <c r="B24" s="10" t="s">
        <v>27</v>
      </c>
      <c r="C24" s="10"/>
      <c r="D24" s="19">
        <v>90</v>
      </c>
      <c r="E24" s="18" t="s">
        <v>7</v>
      </c>
    </row>
    <row r="25" spans="1:5" ht="33.75" customHeight="1" x14ac:dyDescent="0.25">
      <c r="A25" s="20">
        <v>22</v>
      </c>
      <c r="B25" s="10" t="s">
        <v>28</v>
      </c>
      <c r="C25" s="10"/>
      <c r="D25" s="19">
        <v>90</v>
      </c>
      <c r="E25" s="18" t="s">
        <v>7</v>
      </c>
    </row>
    <row r="26" spans="1:5" ht="33.75" customHeight="1" x14ac:dyDescent="0.25">
      <c r="A26" s="20">
        <v>23</v>
      </c>
      <c r="B26" s="10" t="s">
        <v>29</v>
      </c>
      <c r="C26" s="10"/>
      <c r="D26" s="19">
        <v>60</v>
      </c>
      <c r="E26" s="18" t="s">
        <v>7</v>
      </c>
    </row>
    <row r="27" spans="1:5" ht="33.75" customHeight="1" x14ac:dyDescent="0.25">
      <c r="A27" s="20">
        <v>24</v>
      </c>
      <c r="B27" s="10" t="s">
        <v>30</v>
      </c>
      <c r="C27" s="10"/>
      <c r="D27" s="20">
        <v>60</v>
      </c>
      <c r="E27" s="18" t="s">
        <v>7</v>
      </c>
    </row>
    <row r="28" spans="1:5" ht="33.75" customHeight="1" x14ac:dyDescent="0.25">
      <c r="A28" s="20">
        <v>25</v>
      </c>
      <c r="B28" s="10" t="s">
        <v>31</v>
      </c>
      <c r="C28" s="10"/>
      <c r="D28" s="20">
        <v>100</v>
      </c>
      <c r="E28" s="18" t="s">
        <v>7</v>
      </c>
    </row>
    <row r="29" spans="1:5" ht="33.75" customHeight="1" x14ac:dyDescent="0.25">
      <c r="A29" s="20">
        <v>26</v>
      </c>
      <c r="B29" s="10" t="s">
        <v>32</v>
      </c>
      <c r="C29" s="10"/>
      <c r="D29" s="20">
        <v>100</v>
      </c>
      <c r="E29" s="18" t="s">
        <v>7</v>
      </c>
    </row>
    <row r="30" spans="1:5" ht="33.75" customHeight="1" x14ac:dyDescent="0.25">
      <c r="A30" s="20">
        <v>27</v>
      </c>
      <c r="B30" s="10" t="s">
        <v>33</v>
      </c>
      <c r="C30" s="10"/>
      <c r="D30" s="20">
        <v>100</v>
      </c>
      <c r="E30" s="18" t="s">
        <v>7</v>
      </c>
    </row>
    <row r="31" spans="1:5" ht="33.75" customHeight="1" x14ac:dyDescent="0.25">
      <c r="A31" s="20">
        <v>28</v>
      </c>
      <c r="B31" s="10" t="s">
        <v>34</v>
      </c>
      <c r="C31" s="10"/>
      <c r="D31" s="20">
        <v>100</v>
      </c>
      <c r="E31" s="18" t="s">
        <v>7</v>
      </c>
    </row>
    <row r="32" spans="1:5" ht="33.75" customHeight="1" x14ac:dyDescent="0.25">
      <c r="A32" s="20">
        <v>29</v>
      </c>
      <c r="B32" s="10" t="s">
        <v>35</v>
      </c>
      <c r="C32" s="10"/>
      <c r="D32" s="20">
        <v>100</v>
      </c>
      <c r="E32" s="18" t="s">
        <v>7</v>
      </c>
    </row>
    <row r="33" spans="1:5" ht="33.75" customHeight="1" x14ac:dyDescent="0.25">
      <c r="A33" s="20">
        <v>30</v>
      </c>
      <c r="B33" s="10" t="s">
        <v>35</v>
      </c>
      <c r="C33" s="10"/>
      <c r="D33" s="20">
        <v>100</v>
      </c>
      <c r="E33" s="18" t="s">
        <v>7</v>
      </c>
    </row>
    <row r="34" spans="1:5" ht="33.75" customHeight="1" x14ac:dyDescent="0.25">
      <c r="A34" s="20">
        <v>31</v>
      </c>
      <c r="B34" s="10" t="s">
        <v>36</v>
      </c>
      <c r="C34" s="10"/>
      <c r="D34" s="20">
        <v>100</v>
      </c>
      <c r="E34" s="18" t="s">
        <v>7</v>
      </c>
    </row>
    <row r="35" spans="1:5" ht="33.75" customHeight="1" x14ac:dyDescent="0.25">
      <c r="A35" s="20">
        <v>32</v>
      </c>
      <c r="B35" s="10" t="s">
        <v>37</v>
      </c>
      <c r="C35" s="10"/>
      <c r="D35" s="20">
        <v>100</v>
      </c>
      <c r="E35" s="18" t="s">
        <v>7</v>
      </c>
    </row>
    <row r="36" spans="1:5" ht="33.75" customHeight="1" x14ac:dyDescent="0.25">
      <c r="A36" s="20">
        <v>33</v>
      </c>
      <c r="B36" s="10" t="s">
        <v>38</v>
      </c>
      <c r="C36" s="10"/>
      <c r="D36" s="20">
        <v>100</v>
      </c>
      <c r="E36" s="18" t="s">
        <v>7</v>
      </c>
    </row>
    <row r="37" spans="1:5" ht="33.75" customHeight="1" x14ac:dyDescent="0.25">
      <c r="A37" s="20">
        <v>34</v>
      </c>
      <c r="B37" s="10" t="s">
        <v>39</v>
      </c>
      <c r="C37" s="10"/>
      <c r="D37" s="20">
        <v>100</v>
      </c>
      <c r="E37" s="18" t="s">
        <v>7</v>
      </c>
    </row>
    <row r="38" spans="1:5" ht="33.75" customHeight="1" x14ac:dyDescent="0.25">
      <c r="A38" s="20">
        <v>35</v>
      </c>
      <c r="B38" s="10" t="s">
        <v>40</v>
      </c>
      <c r="C38" s="10"/>
      <c r="D38" s="20">
        <v>375</v>
      </c>
      <c r="E38" s="18" t="s">
        <v>7</v>
      </c>
    </row>
    <row r="39" spans="1:5" ht="33.75" customHeight="1" x14ac:dyDescent="0.25">
      <c r="A39" s="20">
        <v>36</v>
      </c>
      <c r="B39" s="10" t="s">
        <v>41</v>
      </c>
      <c r="C39" s="10"/>
      <c r="D39" s="20">
        <v>40</v>
      </c>
      <c r="E39" s="18" t="s">
        <v>7</v>
      </c>
    </row>
    <row r="40" spans="1:5" ht="33.75" customHeight="1" x14ac:dyDescent="0.25">
      <c r="A40" s="20">
        <v>37</v>
      </c>
      <c r="B40" s="10" t="s">
        <v>42</v>
      </c>
      <c r="C40" s="10"/>
      <c r="D40" s="20">
        <v>20</v>
      </c>
      <c r="E40" s="18" t="s">
        <v>7</v>
      </c>
    </row>
    <row r="41" spans="1:5" ht="33.75" customHeight="1" x14ac:dyDescent="0.25">
      <c r="A41" s="20">
        <v>38</v>
      </c>
      <c r="B41" s="10" t="s">
        <v>43</v>
      </c>
      <c r="C41" s="10"/>
      <c r="D41" s="20">
        <v>20</v>
      </c>
      <c r="E41" s="18" t="s">
        <v>7</v>
      </c>
    </row>
    <row r="42" spans="1:5" ht="15.75" x14ac:dyDescent="0.25">
      <c r="A42" s="20"/>
      <c r="B42" s="9" t="s">
        <v>44</v>
      </c>
      <c r="C42" s="9"/>
      <c r="D42" s="22">
        <f>SUM(D4:D41)</f>
        <v>4320</v>
      </c>
      <c r="E42" s="18"/>
    </row>
    <row r="43" spans="1:5" ht="15.75" x14ac:dyDescent="0.25">
      <c r="A43" s="8"/>
      <c r="B43" s="8"/>
      <c r="C43" s="8"/>
      <c r="D43" s="8"/>
      <c r="E43" s="23"/>
    </row>
    <row r="44" spans="1:5" ht="15" customHeight="1" x14ac:dyDescent="0.25">
      <c r="A44" s="20"/>
      <c r="B44" s="12" t="s">
        <v>45</v>
      </c>
      <c r="C44" s="12"/>
      <c r="D44" s="20"/>
      <c r="E44" s="18"/>
    </row>
    <row r="45" spans="1:5" ht="33" customHeight="1" x14ac:dyDescent="0.25">
      <c r="A45" s="20">
        <v>39</v>
      </c>
      <c r="B45" s="10" t="s">
        <v>46</v>
      </c>
      <c r="C45" s="10"/>
      <c r="D45" s="15">
        <v>40</v>
      </c>
      <c r="E45" s="18" t="s">
        <v>7</v>
      </c>
    </row>
    <row r="46" spans="1:5" ht="15.75" x14ac:dyDescent="0.25">
      <c r="A46" s="24"/>
      <c r="B46" s="24"/>
      <c r="C46" s="24"/>
      <c r="D46" s="24"/>
      <c r="E46" s="23"/>
    </row>
    <row r="47" spans="1:5" ht="15" customHeight="1" x14ac:dyDescent="0.25">
      <c r="A47" s="20"/>
      <c r="B47" s="12" t="s">
        <v>47</v>
      </c>
      <c r="C47" s="12"/>
      <c r="D47" s="19"/>
      <c r="E47" s="18"/>
    </row>
    <row r="48" spans="1:5" ht="32.25" customHeight="1" x14ac:dyDescent="0.25">
      <c r="A48" s="20">
        <v>40</v>
      </c>
      <c r="B48" s="7" t="s">
        <v>48</v>
      </c>
      <c r="C48" s="7"/>
      <c r="D48" s="19">
        <v>80</v>
      </c>
      <c r="E48" s="18" t="s">
        <v>7</v>
      </c>
    </row>
    <row r="49" spans="1:5" ht="15" customHeight="1" x14ac:dyDescent="0.25">
      <c r="A49" s="20">
        <v>41</v>
      </c>
      <c r="B49" s="10" t="s">
        <v>49</v>
      </c>
      <c r="C49" s="10"/>
      <c r="D49" s="25">
        <v>80</v>
      </c>
      <c r="E49" s="18" t="s">
        <v>7</v>
      </c>
    </row>
    <row r="50" spans="1:5" ht="15" customHeight="1" x14ac:dyDescent="0.25">
      <c r="A50" s="20"/>
      <c r="B50" s="6" t="s">
        <v>44</v>
      </c>
      <c r="C50" s="6"/>
      <c r="D50" s="22">
        <f>SUM(D48:D49)</f>
        <v>160</v>
      </c>
      <c r="E50" s="18"/>
    </row>
    <row r="51" spans="1:5" ht="15.75" x14ac:dyDescent="0.25">
      <c r="A51" s="5"/>
      <c r="B51" s="5"/>
      <c r="C51" s="5"/>
      <c r="D51" s="5"/>
      <c r="E51" s="23"/>
    </row>
    <row r="52" spans="1:5" ht="15.75" x14ac:dyDescent="0.25">
      <c r="A52" s="24"/>
      <c r="B52" s="24"/>
      <c r="C52" s="24"/>
      <c r="D52" s="24"/>
      <c r="E52" s="23"/>
    </row>
    <row r="53" spans="1:5" ht="15" customHeight="1" x14ac:dyDescent="0.25">
      <c r="A53" s="20"/>
      <c r="B53" s="12" t="s">
        <v>50</v>
      </c>
      <c r="C53" s="12"/>
      <c r="D53" s="19"/>
      <c r="E53" s="18"/>
    </row>
    <row r="54" spans="1:5" ht="31.5" customHeight="1" x14ac:dyDescent="0.25">
      <c r="A54" s="20">
        <v>42</v>
      </c>
      <c r="B54" s="10" t="s">
        <v>51</v>
      </c>
      <c r="C54" s="10"/>
      <c r="D54" s="19">
        <v>145</v>
      </c>
      <c r="E54" s="18" t="s">
        <v>7</v>
      </c>
    </row>
    <row r="55" spans="1:5" ht="15" customHeight="1" x14ac:dyDescent="0.25">
      <c r="A55" s="20">
        <v>43</v>
      </c>
      <c r="B55" s="10" t="s">
        <v>52</v>
      </c>
      <c r="C55" s="10"/>
      <c r="D55" s="19">
        <v>88</v>
      </c>
      <c r="E55" s="18" t="s">
        <v>7</v>
      </c>
    </row>
    <row r="56" spans="1:5" ht="33" customHeight="1" x14ac:dyDescent="0.25">
      <c r="A56" s="20">
        <v>44</v>
      </c>
      <c r="B56" s="10" t="s">
        <v>53</v>
      </c>
      <c r="C56" s="10"/>
      <c r="D56" s="19">
        <v>88</v>
      </c>
      <c r="E56" s="18" t="s">
        <v>7</v>
      </c>
    </row>
    <row r="57" spans="1:5" ht="15.75" x14ac:dyDescent="0.25">
      <c r="A57" s="20"/>
      <c r="B57" s="9" t="s">
        <v>44</v>
      </c>
      <c r="C57" s="9"/>
      <c r="D57" s="22">
        <f>SUM(D54:D56)</f>
        <v>321</v>
      </c>
      <c r="E57" s="18"/>
    </row>
    <row r="58" spans="1:5" ht="15.75" x14ac:dyDescent="0.25">
      <c r="A58" s="5"/>
      <c r="B58" s="5"/>
      <c r="C58" s="5"/>
      <c r="D58" s="5"/>
      <c r="E58" s="23"/>
    </row>
    <row r="59" spans="1:5" ht="15" customHeight="1" x14ac:dyDescent="0.25">
      <c r="A59" s="20"/>
      <c r="B59" s="12" t="s">
        <v>54</v>
      </c>
      <c r="C59" s="12"/>
      <c r="D59" s="19"/>
      <c r="E59" s="18"/>
    </row>
    <row r="60" spans="1:5" ht="15" customHeight="1" x14ac:dyDescent="0.25">
      <c r="A60" s="20">
        <v>45</v>
      </c>
      <c r="B60" s="10" t="s">
        <v>55</v>
      </c>
      <c r="C60" s="10"/>
      <c r="D60" s="19">
        <v>192</v>
      </c>
      <c r="E60" s="18" t="s">
        <v>7</v>
      </c>
    </row>
    <row r="61" spans="1:5" ht="15" customHeight="1" x14ac:dyDescent="0.25">
      <c r="A61" s="20">
        <v>46</v>
      </c>
      <c r="B61" s="10" t="s">
        <v>56</v>
      </c>
      <c r="C61" s="10"/>
      <c r="D61" s="19">
        <v>180</v>
      </c>
      <c r="E61" s="18" t="s">
        <v>7</v>
      </c>
    </row>
    <row r="62" spans="1:5" ht="15.75" x14ac:dyDescent="0.25">
      <c r="A62" s="20"/>
      <c r="B62" s="9" t="s">
        <v>44</v>
      </c>
      <c r="C62" s="9"/>
      <c r="D62" s="22">
        <f>SUM(D60:D61)</f>
        <v>372</v>
      </c>
      <c r="E62" s="18"/>
    </row>
    <row r="63" spans="1:5" ht="15.75" x14ac:dyDescent="0.25">
      <c r="A63" s="8"/>
      <c r="B63" s="8"/>
      <c r="C63" s="8"/>
      <c r="D63" s="8"/>
      <c r="E63" s="23"/>
    </row>
    <row r="64" spans="1:5" ht="15" customHeight="1" x14ac:dyDescent="0.25">
      <c r="A64" s="20"/>
      <c r="B64" s="12" t="s">
        <v>57</v>
      </c>
      <c r="C64" s="12"/>
      <c r="D64" s="19"/>
      <c r="E64" s="18"/>
    </row>
    <row r="65" spans="1:5" ht="31.5" customHeight="1" x14ac:dyDescent="0.25">
      <c r="A65" s="20">
        <v>47</v>
      </c>
      <c r="B65" s="10" t="s">
        <v>58</v>
      </c>
      <c r="C65" s="10"/>
      <c r="D65" s="19">
        <v>68</v>
      </c>
      <c r="E65" s="18" t="s">
        <v>7</v>
      </c>
    </row>
    <row r="66" spans="1:5" ht="31.5" customHeight="1" x14ac:dyDescent="0.25">
      <c r="A66" s="20">
        <v>48</v>
      </c>
      <c r="B66" s="10" t="s">
        <v>59</v>
      </c>
      <c r="C66" s="10"/>
      <c r="D66" s="19">
        <v>60</v>
      </c>
      <c r="E66" s="18" t="s">
        <v>7</v>
      </c>
    </row>
    <row r="67" spans="1:5" ht="15.75" x14ac:dyDescent="0.25">
      <c r="A67" s="20"/>
      <c r="B67" s="9" t="s">
        <v>44</v>
      </c>
      <c r="C67" s="9"/>
      <c r="D67" s="22">
        <f>SUM(D65:D66)</f>
        <v>128</v>
      </c>
      <c r="E67" s="18"/>
    </row>
    <row r="68" spans="1:5" ht="15.75" x14ac:dyDescent="0.25">
      <c r="A68" s="24"/>
      <c r="B68" s="4"/>
      <c r="C68" s="4"/>
      <c r="D68" s="4"/>
      <c r="E68" s="23"/>
    </row>
    <row r="69" spans="1:5" ht="15" customHeight="1" x14ac:dyDescent="0.25">
      <c r="A69" s="20"/>
      <c r="B69" s="12" t="s">
        <v>60</v>
      </c>
      <c r="C69" s="12"/>
      <c r="D69" s="19"/>
      <c r="E69" s="18"/>
    </row>
    <row r="70" spans="1:5" ht="32.25" customHeight="1" x14ac:dyDescent="0.25">
      <c r="A70" s="20">
        <v>49</v>
      </c>
      <c r="B70" s="7" t="s">
        <v>61</v>
      </c>
      <c r="C70" s="7"/>
      <c r="D70" s="19">
        <v>100</v>
      </c>
      <c r="E70" s="18" t="s">
        <v>7</v>
      </c>
    </row>
    <row r="71" spans="1:5" ht="32.25" customHeight="1" x14ac:dyDescent="0.25">
      <c r="A71" s="20">
        <v>50</v>
      </c>
      <c r="B71" s="10" t="s">
        <v>62</v>
      </c>
      <c r="C71" s="10"/>
      <c r="D71" s="19">
        <v>100</v>
      </c>
      <c r="E71" s="18" t="s">
        <v>7</v>
      </c>
    </row>
    <row r="72" spans="1:5" ht="15.75" x14ac:dyDescent="0.25">
      <c r="A72" s="28"/>
      <c r="B72" s="9" t="s">
        <v>44</v>
      </c>
      <c r="C72" s="9"/>
      <c r="D72" s="29">
        <f>SUM(D70:D71)</f>
        <v>200</v>
      </c>
      <c r="E72" s="18"/>
    </row>
    <row r="73" spans="1:5" ht="15.75" x14ac:dyDescent="0.25">
      <c r="A73" s="30"/>
      <c r="B73" s="31"/>
      <c r="C73" s="32"/>
      <c r="D73" s="33"/>
      <c r="E73" s="23"/>
    </row>
    <row r="74" spans="1:5" ht="15" customHeight="1" x14ac:dyDescent="0.25">
      <c r="A74" s="20"/>
      <c r="B74" s="12" t="s">
        <v>63</v>
      </c>
      <c r="C74" s="12"/>
      <c r="D74" s="19"/>
      <c r="E74" s="18"/>
    </row>
    <row r="75" spans="1:5" ht="33" customHeight="1" x14ac:dyDescent="0.25">
      <c r="A75" s="20">
        <v>51</v>
      </c>
      <c r="B75" s="10" t="s">
        <v>64</v>
      </c>
      <c r="C75" s="10"/>
      <c r="D75" s="19">
        <v>550</v>
      </c>
      <c r="E75" s="18" t="s">
        <v>7</v>
      </c>
    </row>
    <row r="76" spans="1:5" ht="33" customHeight="1" x14ac:dyDescent="0.25">
      <c r="A76" s="20">
        <v>52</v>
      </c>
      <c r="B76" s="10" t="s">
        <v>65</v>
      </c>
      <c r="C76" s="10"/>
      <c r="D76" s="19">
        <v>150</v>
      </c>
      <c r="E76" s="18" t="s">
        <v>7</v>
      </c>
    </row>
    <row r="77" spans="1:5" ht="15.75" x14ac:dyDescent="0.25">
      <c r="A77" s="28"/>
      <c r="B77" s="9" t="s">
        <v>44</v>
      </c>
      <c r="C77" s="9"/>
      <c r="D77" s="29">
        <f>SUM(D75:D76)</f>
        <v>700</v>
      </c>
      <c r="E77" s="18"/>
    </row>
    <row r="78" spans="1:5" ht="15.75" x14ac:dyDescent="0.25">
      <c r="A78" s="3"/>
      <c r="B78" s="3"/>
      <c r="C78" s="3"/>
      <c r="D78" s="3"/>
      <c r="E78" s="23"/>
    </row>
    <row r="79" spans="1:5" ht="15" customHeight="1" x14ac:dyDescent="0.25">
      <c r="A79" s="35"/>
      <c r="B79" s="2" t="s">
        <v>66</v>
      </c>
      <c r="C79" s="2"/>
      <c r="D79" s="36"/>
      <c r="E79" s="18"/>
    </row>
    <row r="80" spans="1:5" ht="48" customHeight="1" x14ac:dyDescent="0.25">
      <c r="A80" s="20">
        <v>53</v>
      </c>
      <c r="B80" s="10" t="s">
        <v>67</v>
      </c>
      <c r="C80" s="10"/>
      <c r="D80" s="19">
        <v>140</v>
      </c>
      <c r="E80" s="18" t="s">
        <v>7</v>
      </c>
    </row>
    <row r="81" spans="1:5" ht="31.5" customHeight="1" x14ac:dyDescent="0.25">
      <c r="A81" s="20">
        <v>54</v>
      </c>
      <c r="B81" s="10" t="s">
        <v>68</v>
      </c>
      <c r="C81" s="10"/>
      <c r="D81" s="19">
        <v>128</v>
      </c>
      <c r="E81" s="18" t="s">
        <v>7</v>
      </c>
    </row>
    <row r="82" spans="1:5" ht="31.5" customHeight="1" x14ac:dyDescent="0.25">
      <c r="A82" s="20">
        <v>55</v>
      </c>
      <c r="B82" s="10" t="s">
        <v>69</v>
      </c>
      <c r="C82" s="10"/>
      <c r="D82" s="19">
        <v>80</v>
      </c>
      <c r="E82" s="18" t="s">
        <v>7</v>
      </c>
    </row>
    <row r="83" spans="1:5" ht="15.75" x14ac:dyDescent="0.25">
      <c r="A83" s="20"/>
      <c r="B83" s="9" t="s">
        <v>44</v>
      </c>
      <c r="C83" s="9"/>
      <c r="D83" s="22">
        <f>SUM(D80:D82)</f>
        <v>348</v>
      </c>
      <c r="E83" s="18"/>
    </row>
    <row r="84" spans="1:5" ht="15.75" x14ac:dyDescent="0.25">
      <c r="A84" s="24"/>
      <c r="B84" s="27"/>
      <c r="C84" s="32"/>
      <c r="D84" s="32"/>
      <c r="E84" s="23"/>
    </row>
    <row r="85" spans="1:5" ht="15" customHeight="1" x14ac:dyDescent="0.25">
      <c r="A85" s="20"/>
      <c r="B85" s="1" t="s">
        <v>70</v>
      </c>
      <c r="C85" s="1"/>
      <c r="D85" s="22"/>
      <c r="E85" s="18"/>
    </row>
    <row r="86" spans="1:5" ht="15" customHeight="1" x14ac:dyDescent="0.25">
      <c r="A86" s="20">
        <v>56</v>
      </c>
      <c r="B86" s="10" t="s">
        <v>71</v>
      </c>
      <c r="C86" s="10"/>
      <c r="D86" s="22"/>
      <c r="E86" s="18" t="s">
        <v>7</v>
      </c>
    </row>
    <row r="87" spans="1:5" ht="15" customHeight="1" x14ac:dyDescent="0.25">
      <c r="A87" s="20"/>
      <c r="B87" s="6" t="s">
        <v>44</v>
      </c>
      <c r="C87" s="6"/>
      <c r="D87" s="22">
        <v>60</v>
      </c>
      <c r="E87" s="18"/>
    </row>
    <row r="88" spans="1:5" ht="15.75" x14ac:dyDescent="0.25">
      <c r="A88" s="24"/>
      <c r="B88" s="27"/>
      <c r="C88" s="32"/>
      <c r="D88" s="32"/>
      <c r="E88" s="23"/>
    </row>
    <row r="89" spans="1:5" ht="15" customHeight="1" x14ac:dyDescent="0.25">
      <c r="A89" s="20"/>
      <c r="B89" s="1" t="s">
        <v>72</v>
      </c>
      <c r="C89" s="1"/>
      <c r="D89" s="22"/>
      <c r="E89" s="18"/>
    </row>
    <row r="90" spans="1:5" ht="15" customHeight="1" x14ac:dyDescent="0.25">
      <c r="A90" s="20">
        <v>57</v>
      </c>
      <c r="B90" s="10" t="s">
        <v>73</v>
      </c>
      <c r="C90" s="10"/>
      <c r="D90" s="22">
        <v>60</v>
      </c>
      <c r="E90" s="18" t="s">
        <v>7</v>
      </c>
    </row>
    <row r="91" spans="1:5" ht="15.75" x14ac:dyDescent="0.25">
      <c r="A91" s="49"/>
      <c r="B91" s="49"/>
      <c r="C91" s="49"/>
      <c r="D91" s="49"/>
      <c r="E91" s="23"/>
    </row>
    <row r="92" spans="1:5" ht="15" customHeight="1" x14ac:dyDescent="0.25">
      <c r="A92" s="35"/>
      <c r="B92" s="2" t="s">
        <v>74</v>
      </c>
      <c r="C92" s="2"/>
      <c r="D92" s="19"/>
      <c r="E92" s="18"/>
    </row>
    <row r="93" spans="1:5" ht="18" customHeight="1" x14ac:dyDescent="0.25">
      <c r="A93" s="20">
        <v>58</v>
      </c>
      <c r="B93" s="10" t="s">
        <v>75</v>
      </c>
      <c r="C93" s="10"/>
      <c r="D93" s="19">
        <v>75</v>
      </c>
      <c r="E93" s="18" t="s">
        <v>7</v>
      </c>
    </row>
    <row r="94" spans="1:5" ht="31.5" customHeight="1" x14ac:dyDescent="0.25">
      <c r="A94" s="20">
        <v>59</v>
      </c>
      <c r="B94" s="10" t="s">
        <v>76</v>
      </c>
      <c r="C94" s="10"/>
      <c r="D94" s="20">
        <v>40</v>
      </c>
      <c r="E94" s="18" t="s">
        <v>7</v>
      </c>
    </row>
    <row r="95" spans="1:5" ht="15.75" x14ac:dyDescent="0.25">
      <c r="A95" s="28"/>
      <c r="B95" s="9" t="s">
        <v>44</v>
      </c>
      <c r="C95" s="9"/>
      <c r="D95" s="29">
        <f>SUM(D93:D94)</f>
        <v>115</v>
      </c>
      <c r="E95" s="18"/>
    </row>
    <row r="96" spans="1:5" ht="15.75" x14ac:dyDescent="0.25">
      <c r="A96" s="3"/>
      <c r="B96" s="3"/>
      <c r="C96" s="3"/>
      <c r="D96" s="3"/>
      <c r="E96" s="23"/>
    </row>
    <row r="97" spans="1:5" ht="15" customHeight="1" x14ac:dyDescent="0.25">
      <c r="A97" s="35"/>
      <c r="B97" s="2" t="s">
        <v>77</v>
      </c>
      <c r="C97" s="2"/>
      <c r="D97" s="36"/>
      <c r="E97" s="18"/>
    </row>
    <row r="98" spans="1:5" ht="15" customHeight="1" x14ac:dyDescent="0.25">
      <c r="A98" s="20">
        <v>60</v>
      </c>
      <c r="B98" s="10" t="s">
        <v>78</v>
      </c>
      <c r="C98" s="10"/>
      <c r="D98" s="19">
        <v>48</v>
      </c>
      <c r="E98" s="18" t="s">
        <v>7</v>
      </c>
    </row>
    <row r="99" spans="1:5" ht="15" customHeight="1" x14ac:dyDescent="0.25">
      <c r="A99" s="20">
        <v>61</v>
      </c>
      <c r="B99" s="10" t="s">
        <v>79</v>
      </c>
      <c r="C99" s="10"/>
      <c r="D99" s="19">
        <v>96</v>
      </c>
      <c r="E99" s="18" t="s">
        <v>7</v>
      </c>
    </row>
    <row r="100" spans="1:5" ht="15.75" x14ac:dyDescent="0.25">
      <c r="A100" s="20"/>
      <c r="B100" s="9" t="s">
        <v>44</v>
      </c>
      <c r="C100" s="9"/>
      <c r="D100" s="22">
        <f>SUM(D98:D99)</f>
        <v>144</v>
      </c>
      <c r="E100" s="18"/>
    </row>
    <row r="101" spans="1:5" ht="15.75" x14ac:dyDescent="0.25">
      <c r="A101" s="5"/>
      <c r="B101" s="5"/>
      <c r="C101" s="5"/>
      <c r="D101" s="5"/>
      <c r="E101" s="23"/>
    </row>
    <row r="102" spans="1:5" ht="15" customHeight="1" x14ac:dyDescent="0.25">
      <c r="A102" s="20"/>
      <c r="B102" s="12" t="s">
        <v>80</v>
      </c>
      <c r="C102" s="12"/>
      <c r="D102" s="19"/>
      <c r="E102" s="18"/>
    </row>
    <row r="103" spans="1:5" ht="31.5" customHeight="1" x14ac:dyDescent="0.25">
      <c r="A103" s="20">
        <v>62</v>
      </c>
      <c r="B103" s="10" t="s">
        <v>81</v>
      </c>
      <c r="C103" s="10"/>
      <c r="D103" s="19">
        <v>150</v>
      </c>
      <c r="E103" s="18" t="s">
        <v>7</v>
      </c>
    </row>
    <row r="104" spans="1:5" ht="15" customHeight="1" x14ac:dyDescent="0.25">
      <c r="A104" s="20">
        <v>63</v>
      </c>
      <c r="B104" s="10" t="s">
        <v>82</v>
      </c>
      <c r="C104" s="10"/>
      <c r="D104" s="19">
        <v>48</v>
      </c>
      <c r="E104" s="18" t="s">
        <v>7</v>
      </c>
    </row>
    <row r="105" spans="1:5" ht="15" customHeight="1" x14ac:dyDescent="0.25">
      <c r="A105" s="20">
        <v>64</v>
      </c>
      <c r="B105" s="10" t="s">
        <v>83</v>
      </c>
      <c r="C105" s="10"/>
      <c r="D105" s="19">
        <v>92</v>
      </c>
      <c r="E105" s="18" t="s">
        <v>7</v>
      </c>
    </row>
    <row r="106" spans="1:5" ht="30.75" customHeight="1" x14ac:dyDescent="0.25">
      <c r="A106" s="20">
        <v>65</v>
      </c>
      <c r="B106" s="10" t="s">
        <v>84</v>
      </c>
      <c r="C106" s="10"/>
      <c r="D106" s="19">
        <v>48</v>
      </c>
      <c r="E106" s="18" t="s">
        <v>7</v>
      </c>
    </row>
    <row r="107" spans="1:5" ht="30.75" customHeight="1" x14ac:dyDescent="0.25">
      <c r="A107" s="20">
        <v>66</v>
      </c>
      <c r="B107" s="10" t="s">
        <v>85</v>
      </c>
      <c r="C107" s="10"/>
      <c r="D107" s="19">
        <v>68</v>
      </c>
      <c r="E107" s="18" t="s">
        <v>7</v>
      </c>
    </row>
    <row r="108" spans="1:5" ht="30.75" customHeight="1" x14ac:dyDescent="0.25">
      <c r="A108" s="20">
        <v>67</v>
      </c>
      <c r="B108" s="10" t="s">
        <v>86</v>
      </c>
      <c r="C108" s="10"/>
      <c r="D108" s="19">
        <v>104</v>
      </c>
      <c r="E108" s="18" t="s">
        <v>7</v>
      </c>
    </row>
    <row r="109" spans="1:5" ht="30.75" customHeight="1" x14ac:dyDescent="0.25">
      <c r="A109" s="20">
        <v>68</v>
      </c>
      <c r="B109" s="10" t="s">
        <v>87</v>
      </c>
      <c r="C109" s="10"/>
      <c r="D109" s="19">
        <v>110</v>
      </c>
      <c r="E109" s="18" t="s">
        <v>7</v>
      </c>
    </row>
    <row r="110" spans="1:5" ht="30.75" customHeight="1" x14ac:dyDescent="0.25">
      <c r="A110" s="20">
        <v>69</v>
      </c>
      <c r="B110" s="10" t="s">
        <v>88</v>
      </c>
      <c r="C110" s="10"/>
      <c r="D110" s="19">
        <v>45</v>
      </c>
      <c r="E110" s="18" t="s">
        <v>7</v>
      </c>
    </row>
    <row r="111" spans="1:5" ht="30.75" customHeight="1" x14ac:dyDescent="0.25">
      <c r="A111" s="20">
        <v>70</v>
      </c>
      <c r="B111" s="10" t="s">
        <v>89</v>
      </c>
      <c r="C111" s="10"/>
      <c r="D111" s="19">
        <v>45</v>
      </c>
      <c r="E111" s="18" t="s">
        <v>7</v>
      </c>
    </row>
    <row r="112" spans="1:5" ht="30.75" customHeight="1" x14ac:dyDescent="0.25">
      <c r="A112" s="20">
        <v>71</v>
      </c>
      <c r="B112" s="10" t="s">
        <v>90</v>
      </c>
      <c r="C112" s="10"/>
      <c r="D112" s="19">
        <v>48</v>
      </c>
      <c r="E112" s="18" t="s">
        <v>7</v>
      </c>
    </row>
    <row r="113" spans="1:5" ht="30.75" customHeight="1" x14ac:dyDescent="0.25">
      <c r="A113" s="20">
        <v>72</v>
      </c>
      <c r="B113" s="10" t="s">
        <v>91</v>
      </c>
      <c r="C113" s="10"/>
      <c r="D113" s="19">
        <v>48</v>
      </c>
      <c r="E113" s="18" t="s">
        <v>7</v>
      </c>
    </row>
    <row r="114" spans="1:5" ht="15.75" x14ac:dyDescent="0.25">
      <c r="A114" s="20"/>
      <c r="B114" s="9" t="s">
        <v>44</v>
      </c>
      <c r="C114" s="9"/>
      <c r="D114" s="22">
        <f>SUM(D103:D113)</f>
        <v>806</v>
      </c>
      <c r="E114" s="18"/>
    </row>
    <row r="115" spans="1:5" ht="15.75" x14ac:dyDescent="0.25">
      <c r="A115" s="5"/>
      <c r="B115" s="5"/>
      <c r="C115" s="5"/>
      <c r="D115" s="5"/>
      <c r="E115" s="23"/>
    </row>
    <row r="116" spans="1:5" ht="15" customHeight="1" x14ac:dyDescent="0.25">
      <c r="A116" s="20"/>
      <c r="B116" s="12" t="s">
        <v>92</v>
      </c>
      <c r="C116" s="12"/>
      <c r="D116" s="19"/>
      <c r="E116" s="18"/>
    </row>
    <row r="117" spans="1:5" ht="32.25" customHeight="1" x14ac:dyDescent="0.25">
      <c r="A117" s="20">
        <v>73</v>
      </c>
      <c r="B117" s="10" t="s">
        <v>93</v>
      </c>
      <c r="C117" s="10"/>
      <c r="D117" s="19">
        <v>175</v>
      </c>
      <c r="E117" s="18" t="s">
        <v>7</v>
      </c>
    </row>
    <row r="118" spans="1:5" ht="32.25" customHeight="1" x14ac:dyDescent="0.25">
      <c r="A118" s="20">
        <v>74</v>
      </c>
      <c r="B118" s="10" t="s">
        <v>94</v>
      </c>
      <c r="C118" s="10"/>
      <c r="D118" s="19">
        <v>180</v>
      </c>
      <c r="E118" s="18" t="s">
        <v>7</v>
      </c>
    </row>
    <row r="119" spans="1:5" ht="32.25" customHeight="1" x14ac:dyDescent="0.25">
      <c r="A119" s="20">
        <v>75</v>
      </c>
      <c r="B119" s="10" t="s">
        <v>95</v>
      </c>
      <c r="C119" s="10"/>
      <c r="D119" s="19">
        <v>140</v>
      </c>
      <c r="E119" s="18" t="s">
        <v>7</v>
      </c>
    </row>
    <row r="120" spans="1:5" ht="32.25" customHeight="1" x14ac:dyDescent="0.25">
      <c r="A120" s="20">
        <v>76</v>
      </c>
      <c r="B120" s="10" t="s">
        <v>96</v>
      </c>
      <c r="C120" s="10"/>
      <c r="D120" s="19">
        <v>150</v>
      </c>
      <c r="E120" s="18" t="s">
        <v>7</v>
      </c>
    </row>
    <row r="121" spans="1:5" ht="32.25" customHeight="1" x14ac:dyDescent="0.25">
      <c r="A121" s="20">
        <v>77</v>
      </c>
      <c r="B121" s="10" t="s">
        <v>97</v>
      </c>
      <c r="C121" s="10"/>
      <c r="D121" s="19">
        <v>135</v>
      </c>
      <c r="E121" s="18" t="s">
        <v>7</v>
      </c>
    </row>
    <row r="122" spans="1:5" ht="32.25" customHeight="1" x14ac:dyDescent="0.25">
      <c r="A122" s="20">
        <v>78</v>
      </c>
      <c r="B122" s="10" t="s">
        <v>98</v>
      </c>
      <c r="C122" s="10"/>
      <c r="D122" s="19">
        <v>60</v>
      </c>
      <c r="E122" s="18" t="s">
        <v>7</v>
      </c>
    </row>
    <row r="123" spans="1:5" ht="32.25" customHeight="1" x14ac:dyDescent="0.25">
      <c r="A123" s="20">
        <v>79</v>
      </c>
      <c r="B123" s="10" t="s">
        <v>99</v>
      </c>
      <c r="C123" s="10"/>
      <c r="D123" s="19">
        <v>60</v>
      </c>
      <c r="E123" s="18" t="s">
        <v>7</v>
      </c>
    </row>
    <row r="124" spans="1:5" ht="15.75" x14ac:dyDescent="0.25">
      <c r="A124" s="20"/>
      <c r="B124" s="9" t="s">
        <v>44</v>
      </c>
      <c r="C124" s="9"/>
      <c r="D124" s="22">
        <f>SUM(D117:D123)</f>
        <v>900</v>
      </c>
      <c r="E124" s="18"/>
    </row>
    <row r="125" spans="1:5" ht="15.75" x14ac:dyDescent="0.25">
      <c r="A125" s="5"/>
      <c r="B125" s="5"/>
      <c r="C125" s="5"/>
      <c r="D125" s="5"/>
      <c r="E125" s="23"/>
    </row>
    <row r="126" spans="1:5" ht="15" customHeight="1" x14ac:dyDescent="0.25">
      <c r="A126" s="20"/>
      <c r="B126" s="12" t="s">
        <v>100</v>
      </c>
      <c r="C126" s="12"/>
      <c r="D126" s="19"/>
      <c r="E126" s="18"/>
    </row>
    <row r="127" spans="1:5" ht="30.75" customHeight="1" x14ac:dyDescent="0.25">
      <c r="A127" s="20">
        <v>80</v>
      </c>
      <c r="B127" s="10" t="s">
        <v>101</v>
      </c>
      <c r="C127" s="10"/>
      <c r="D127" s="19">
        <v>90</v>
      </c>
      <c r="E127" s="18" t="s">
        <v>7</v>
      </c>
    </row>
    <row r="128" spans="1:5" ht="26.85" customHeight="1" x14ac:dyDescent="0.25">
      <c r="A128" s="20">
        <v>81</v>
      </c>
      <c r="B128" s="10" t="s">
        <v>102</v>
      </c>
      <c r="C128" s="10"/>
      <c r="D128" s="19">
        <v>180</v>
      </c>
      <c r="E128" s="18" t="s">
        <v>7</v>
      </c>
    </row>
    <row r="129" spans="1:5" ht="15" customHeight="1" x14ac:dyDescent="0.25">
      <c r="A129" s="20">
        <v>82</v>
      </c>
      <c r="B129" s="10" t="s">
        <v>103</v>
      </c>
      <c r="C129" s="10"/>
      <c r="D129" s="19">
        <v>60</v>
      </c>
      <c r="E129" s="18" t="s">
        <v>7</v>
      </c>
    </row>
    <row r="130" spans="1:5" ht="15" customHeight="1" x14ac:dyDescent="0.25">
      <c r="A130" s="20">
        <v>83</v>
      </c>
      <c r="B130" s="7" t="s">
        <v>104</v>
      </c>
      <c r="C130" s="7"/>
      <c r="D130" s="19">
        <v>60</v>
      </c>
      <c r="E130" s="18" t="s">
        <v>7</v>
      </c>
    </row>
    <row r="131" spans="1:5" ht="31.5" customHeight="1" x14ac:dyDescent="0.25">
      <c r="A131" s="20">
        <v>84</v>
      </c>
      <c r="B131" s="10" t="s">
        <v>105</v>
      </c>
      <c r="C131" s="10"/>
      <c r="D131" s="20">
        <v>175</v>
      </c>
      <c r="E131" s="18" t="s">
        <v>7</v>
      </c>
    </row>
    <row r="132" spans="1:5" ht="31.5" customHeight="1" x14ac:dyDescent="0.25">
      <c r="A132" s="20">
        <v>85</v>
      </c>
      <c r="B132" s="10" t="s">
        <v>106</v>
      </c>
      <c r="C132" s="10"/>
      <c r="D132" s="20">
        <v>175</v>
      </c>
      <c r="E132" s="18" t="s">
        <v>7</v>
      </c>
    </row>
    <row r="133" spans="1:5" ht="31.5" customHeight="1" x14ac:dyDescent="0.25">
      <c r="A133" s="20">
        <v>86</v>
      </c>
      <c r="B133" s="10" t="s">
        <v>107</v>
      </c>
      <c r="C133" s="10"/>
      <c r="D133" s="20">
        <v>30</v>
      </c>
      <c r="E133" s="18" t="s">
        <v>7</v>
      </c>
    </row>
    <row r="134" spans="1:5" ht="31.5" customHeight="1" x14ac:dyDescent="0.25">
      <c r="A134" s="20">
        <v>87</v>
      </c>
      <c r="B134" s="10" t="s">
        <v>108</v>
      </c>
      <c r="C134" s="10"/>
      <c r="D134" s="20">
        <v>60</v>
      </c>
      <c r="E134" s="18" t="s">
        <v>7</v>
      </c>
    </row>
    <row r="135" spans="1:5" ht="31.5" customHeight="1" x14ac:dyDescent="0.25">
      <c r="A135" s="20">
        <v>88</v>
      </c>
      <c r="B135" s="10" t="s">
        <v>109</v>
      </c>
      <c r="C135" s="10"/>
      <c r="D135" s="20">
        <v>75</v>
      </c>
      <c r="E135" s="18" t="s">
        <v>7</v>
      </c>
    </row>
    <row r="136" spans="1:5" ht="31.5" customHeight="1" x14ac:dyDescent="0.25">
      <c r="A136" s="20">
        <v>89</v>
      </c>
      <c r="B136" s="10" t="s">
        <v>110</v>
      </c>
      <c r="C136" s="10"/>
      <c r="D136" s="20">
        <v>75</v>
      </c>
      <c r="E136" s="18" t="s">
        <v>7</v>
      </c>
    </row>
    <row r="137" spans="1:5" ht="15" customHeight="1" x14ac:dyDescent="0.25">
      <c r="A137" s="20">
        <v>90</v>
      </c>
      <c r="B137" s="10" t="s">
        <v>111</v>
      </c>
      <c r="C137" s="10"/>
      <c r="D137" s="20">
        <v>75</v>
      </c>
      <c r="E137" s="18" t="s">
        <v>7</v>
      </c>
    </row>
    <row r="138" spans="1:5" ht="15.75" x14ac:dyDescent="0.25">
      <c r="A138" s="20"/>
      <c r="B138" s="9" t="s">
        <v>44</v>
      </c>
      <c r="C138" s="9"/>
      <c r="D138" s="22">
        <f>SUM(D127:D137)</f>
        <v>1055</v>
      </c>
      <c r="E138" s="18"/>
    </row>
    <row r="139" spans="1:5" ht="15.75" x14ac:dyDescent="0.25">
      <c r="A139" s="5"/>
      <c r="B139" s="5"/>
      <c r="C139" s="5"/>
      <c r="D139" s="5"/>
      <c r="E139" s="23"/>
    </row>
    <row r="140" spans="1:5" ht="15" customHeight="1" x14ac:dyDescent="0.25">
      <c r="A140" s="20"/>
      <c r="B140" s="12" t="s">
        <v>112</v>
      </c>
      <c r="C140" s="12"/>
      <c r="D140" s="19"/>
      <c r="E140" s="18"/>
    </row>
    <row r="141" spans="1:5" ht="26.85" customHeight="1" x14ac:dyDescent="0.25">
      <c r="A141" s="20">
        <v>91</v>
      </c>
      <c r="B141" s="10" t="s">
        <v>113</v>
      </c>
      <c r="C141" s="10"/>
      <c r="D141" s="19">
        <v>105</v>
      </c>
      <c r="E141" s="18" t="s">
        <v>7</v>
      </c>
    </row>
    <row r="142" spans="1:5" ht="32.25" customHeight="1" x14ac:dyDescent="0.25">
      <c r="A142" s="20">
        <v>92</v>
      </c>
      <c r="B142" s="10" t="s">
        <v>114</v>
      </c>
      <c r="C142" s="10"/>
      <c r="D142" s="19">
        <v>75</v>
      </c>
      <c r="E142" s="18" t="s">
        <v>7</v>
      </c>
    </row>
    <row r="143" spans="1:5" ht="32.25" customHeight="1" x14ac:dyDescent="0.25">
      <c r="A143" s="20">
        <v>93</v>
      </c>
      <c r="B143" s="10" t="s">
        <v>115</v>
      </c>
      <c r="C143" s="10"/>
      <c r="D143" s="19">
        <v>104</v>
      </c>
      <c r="E143" s="18" t="s">
        <v>7</v>
      </c>
    </row>
    <row r="144" spans="1:5" ht="32.25" customHeight="1" x14ac:dyDescent="0.25">
      <c r="A144" s="20">
        <v>94</v>
      </c>
      <c r="B144" s="10" t="s">
        <v>116</v>
      </c>
      <c r="C144" s="10"/>
      <c r="D144" s="19">
        <v>75</v>
      </c>
      <c r="E144" s="18" t="s">
        <v>7</v>
      </c>
    </row>
    <row r="145" spans="1:5" ht="32.25" customHeight="1" x14ac:dyDescent="0.25">
      <c r="A145" s="20">
        <v>95</v>
      </c>
      <c r="B145" s="10" t="s">
        <v>117</v>
      </c>
      <c r="C145" s="10"/>
      <c r="D145" s="19">
        <v>100</v>
      </c>
      <c r="E145" s="18" t="s">
        <v>7</v>
      </c>
    </row>
    <row r="146" spans="1:5" ht="15.75" x14ac:dyDescent="0.25">
      <c r="A146" s="20"/>
      <c r="B146" s="9" t="s">
        <v>44</v>
      </c>
      <c r="C146" s="9"/>
      <c r="D146" s="22">
        <f>SUM(D141:D145)</f>
        <v>459</v>
      </c>
      <c r="E146" s="18"/>
    </row>
    <row r="147" spans="1:5" ht="15.75" x14ac:dyDescent="0.25">
      <c r="A147" s="5"/>
      <c r="B147" s="5"/>
      <c r="C147" s="5"/>
      <c r="D147" s="5"/>
      <c r="E147" s="23"/>
    </row>
    <row r="148" spans="1:5" ht="15" customHeight="1" x14ac:dyDescent="0.25">
      <c r="A148" s="20"/>
      <c r="B148" s="12" t="s">
        <v>118</v>
      </c>
      <c r="C148" s="12"/>
      <c r="D148" s="19"/>
      <c r="E148" s="18"/>
    </row>
    <row r="149" spans="1:5" ht="32.25" customHeight="1" x14ac:dyDescent="0.25">
      <c r="A149" s="20">
        <v>96</v>
      </c>
      <c r="B149" s="10" t="s">
        <v>119</v>
      </c>
      <c r="C149" s="10"/>
      <c r="D149" s="19">
        <v>90</v>
      </c>
      <c r="E149" s="18" t="s">
        <v>7</v>
      </c>
    </row>
    <row r="150" spans="1:5" ht="32.25" customHeight="1" x14ac:dyDescent="0.25">
      <c r="A150" s="20">
        <v>97</v>
      </c>
      <c r="B150" s="10" t="s">
        <v>120</v>
      </c>
      <c r="C150" s="10"/>
      <c r="D150" s="19">
        <v>104</v>
      </c>
      <c r="E150" s="18" t="s">
        <v>7</v>
      </c>
    </row>
    <row r="151" spans="1:5" ht="15.75" x14ac:dyDescent="0.25">
      <c r="A151" s="20"/>
      <c r="B151" s="9" t="s">
        <v>44</v>
      </c>
      <c r="C151" s="9"/>
      <c r="D151" s="22">
        <f>SUM(D149:D150)</f>
        <v>194</v>
      </c>
      <c r="E151" s="18"/>
    </row>
    <row r="152" spans="1:5" ht="15.75" x14ac:dyDescent="0.25">
      <c r="A152" s="5"/>
      <c r="B152" s="5"/>
      <c r="C152" s="5"/>
      <c r="D152" s="5"/>
      <c r="E152" s="23"/>
    </row>
    <row r="153" spans="1:5" ht="15" customHeight="1" x14ac:dyDescent="0.25">
      <c r="A153" s="20"/>
      <c r="B153" s="12" t="s">
        <v>121</v>
      </c>
      <c r="C153" s="12"/>
      <c r="D153" s="19"/>
      <c r="E153" s="18"/>
    </row>
    <row r="154" spans="1:5" ht="32.25" customHeight="1" x14ac:dyDescent="0.25">
      <c r="A154" s="20">
        <v>98</v>
      </c>
      <c r="B154" s="10" t="s">
        <v>122</v>
      </c>
      <c r="C154" s="10"/>
      <c r="D154" s="19">
        <v>125</v>
      </c>
      <c r="E154" s="18" t="s">
        <v>7</v>
      </c>
    </row>
    <row r="155" spans="1:5" ht="32.25" customHeight="1" x14ac:dyDescent="0.25">
      <c r="A155" s="20">
        <v>99</v>
      </c>
      <c r="B155" s="10" t="s">
        <v>123</v>
      </c>
      <c r="C155" s="10"/>
      <c r="D155" s="19">
        <v>80</v>
      </c>
      <c r="E155" s="18" t="s">
        <v>7</v>
      </c>
    </row>
    <row r="156" spans="1:5" ht="32.25" customHeight="1" x14ac:dyDescent="0.25">
      <c r="A156" s="20">
        <v>100</v>
      </c>
      <c r="B156" s="50" t="s">
        <v>124</v>
      </c>
      <c r="C156" s="50"/>
      <c r="D156" s="19">
        <v>80</v>
      </c>
      <c r="E156" s="18" t="s">
        <v>7</v>
      </c>
    </row>
    <row r="157" spans="1:5" ht="15.75" x14ac:dyDescent="0.25">
      <c r="A157" s="20"/>
      <c r="B157" s="9" t="s">
        <v>44</v>
      </c>
      <c r="C157" s="9"/>
      <c r="D157" s="22">
        <f>SUM(D154:D156)</f>
        <v>285</v>
      </c>
      <c r="E157" s="18"/>
    </row>
    <row r="158" spans="1:5" ht="15.75" x14ac:dyDescent="0.25">
      <c r="A158" s="5"/>
      <c r="B158" s="5"/>
      <c r="C158" s="5"/>
      <c r="D158" s="5"/>
      <c r="E158" s="23"/>
    </row>
    <row r="159" spans="1:5" ht="15.75" x14ac:dyDescent="0.25">
      <c r="A159" s="24"/>
      <c r="B159" s="24"/>
      <c r="C159" s="24"/>
      <c r="D159" s="24"/>
      <c r="E159" s="23"/>
    </row>
    <row r="160" spans="1:5" ht="15.75" x14ac:dyDescent="0.25">
      <c r="A160" s="24"/>
      <c r="B160" s="24"/>
      <c r="C160" s="24"/>
      <c r="D160" s="24"/>
      <c r="E160" s="23"/>
    </row>
    <row r="161" spans="1:5" ht="15" customHeight="1" x14ac:dyDescent="0.25">
      <c r="A161" s="20"/>
      <c r="B161" s="12" t="s">
        <v>125</v>
      </c>
      <c r="C161" s="12"/>
      <c r="D161" s="19"/>
      <c r="E161" s="18"/>
    </row>
    <row r="162" spans="1:5" ht="32.25" customHeight="1" x14ac:dyDescent="0.25">
      <c r="A162" s="20">
        <v>101</v>
      </c>
      <c r="B162" s="10" t="s">
        <v>126</v>
      </c>
      <c r="C162" s="10"/>
      <c r="D162" s="19">
        <v>40</v>
      </c>
      <c r="E162" s="18" t="s">
        <v>7</v>
      </c>
    </row>
    <row r="163" spans="1:5" ht="32.25" customHeight="1" x14ac:dyDescent="0.25">
      <c r="A163" s="20">
        <v>102</v>
      </c>
      <c r="B163" s="10" t="s">
        <v>127</v>
      </c>
      <c r="C163" s="10"/>
      <c r="D163" s="19">
        <v>40</v>
      </c>
      <c r="E163" s="18" t="s">
        <v>7</v>
      </c>
    </row>
    <row r="164" spans="1:5" ht="32.25" customHeight="1" x14ac:dyDescent="0.25">
      <c r="A164" s="20">
        <v>103</v>
      </c>
      <c r="B164" s="10" t="s">
        <v>128</v>
      </c>
      <c r="C164" s="10"/>
      <c r="D164" s="19">
        <v>40</v>
      </c>
      <c r="E164" s="18" t="s">
        <v>7</v>
      </c>
    </row>
    <row r="165" spans="1:5" ht="32.25" customHeight="1" x14ac:dyDescent="0.25">
      <c r="A165" s="20">
        <v>104</v>
      </c>
      <c r="B165" s="10" t="s">
        <v>129</v>
      </c>
      <c r="C165" s="10"/>
      <c r="D165" s="19">
        <v>40</v>
      </c>
      <c r="E165" s="18" t="s">
        <v>7</v>
      </c>
    </row>
    <row r="166" spans="1:5" ht="32.25" customHeight="1" x14ac:dyDescent="0.25">
      <c r="A166" s="20">
        <v>105</v>
      </c>
      <c r="B166" s="10" t="s">
        <v>130</v>
      </c>
      <c r="C166" s="10"/>
      <c r="D166" s="19">
        <v>78</v>
      </c>
      <c r="E166" s="18" t="s">
        <v>7</v>
      </c>
    </row>
    <row r="167" spans="1:5" ht="32.25" customHeight="1" x14ac:dyDescent="0.25">
      <c r="A167" s="20">
        <v>106</v>
      </c>
      <c r="B167" s="10" t="s">
        <v>131</v>
      </c>
      <c r="C167" s="10"/>
      <c r="D167" s="19">
        <v>78</v>
      </c>
      <c r="E167" s="18" t="s">
        <v>7</v>
      </c>
    </row>
    <row r="168" spans="1:5" ht="15" customHeight="1" x14ac:dyDescent="0.25">
      <c r="A168" s="20">
        <v>107</v>
      </c>
      <c r="B168" s="10" t="s">
        <v>132</v>
      </c>
      <c r="C168" s="10"/>
      <c r="D168" s="19">
        <v>40</v>
      </c>
      <c r="E168" s="18"/>
    </row>
    <row r="169" spans="1:5" ht="15.75" x14ac:dyDescent="0.25">
      <c r="A169" s="20"/>
      <c r="B169" s="9" t="s">
        <v>44</v>
      </c>
      <c r="C169" s="9"/>
      <c r="D169" s="16">
        <f>SUM(D162:D168)</f>
        <v>356</v>
      </c>
      <c r="E169" s="18"/>
    </row>
    <row r="170" spans="1:5" ht="15.75" x14ac:dyDescent="0.25">
      <c r="A170" s="5"/>
      <c r="B170" s="5"/>
      <c r="C170" s="5"/>
      <c r="D170" s="5"/>
      <c r="E170" s="23"/>
    </row>
    <row r="171" spans="1:5" ht="15" customHeight="1" x14ac:dyDescent="0.25">
      <c r="A171" s="20"/>
      <c r="B171" s="12" t="s">
        <v>133</v>
      </c>
      <c r="C171" s="12"/>
      <c r="D171" s="19"/>
      <c r="E171" s="18"/>
    </row>
    <row r="172" spans="1:5" ht="32.25" customHeight="1" x14ac:dyDescent="0.25">
      <c r="A172" s="20">
        <v>108</v>
      </c>
      <c r="B172" s="10" t="s">
        <v>134</v>
      </c>
      <c r="C172" s="10"/>
      <c r="D172" s="19">
        <v>60</v>
      </c>
      <c r="E172" s="18" t="s">
        <v>7</v>
      </c>
    </row>
    <row r="173" spans="1:5" ht="32.25" customHeight="1" x14ac:dyDescent="0.25">
      <c r="A173" s="20">
        <v>109</v>
      </c>
      <c r="B173" s="10" t="s">
        <v>135</v>
      </c>
      <c r="C173" s="10"/>
      <c r="D173" s="19">
        <v>60</v>
      </c>
      <c r="E173" s="18" t="s">
        <v>7</v>
      </c>
    </row>
    <row r="174" spans="1:5" ht="32.25" customHeight="1" x14ac:dyDescent="0.25">
      <c r="A174" s="20">
        <v>110</v>
      </c>
      <c r="B174" s="10" t="s">
        <v>136</v>
      </c>
      <c r="C174" s="10"/>
      <c r="D174" s="19">
        <v>60</v>
      </c>
      <c r="E174" s="18" t="s">
        <v>7</v>
      </c>
    </row>
    <row r="175" spans="1:5" ht="32.25" customHeight="1" x14ac:dyDescent="0.25">
      <c r="A175" s="20">
        <v>111</v>
      </c>
      <c r="B175" s="10" t="s">
        <v>137</v>
      </c>
      <c r="C175" s="10"/>
      <c r="D175" s="19">
        <v>60</v>
      </c>
      <c r="E175" s="18" t="s">
        <v>7</v>
      </c>
    </row>
    <row r="176" spans="1:5" ht="32.25" customHeight="1" x14ac:dyDescent="0.25">
      <c r="A176" s="20">
        <v>112</v>
      </c>
      <c r="B176" s="10" t="s">
        <v>138</v>
      </c>
      <c r="C176" s="10"/>
      <c r="D176" s="19">
        <v>60</v>
      </c>
      <c r="E176" s="18" t="s">
        <v>7</v>
      </c>
    </row>
    <row r="177" spans="1:5" ht="32.25" customHeight="1" x14ac:dyDescent="0.25">
      <c r="A177" s="20">
        <v>113</v>
      </c>
      <c r="B177" s="10" t="s">
        <v>139</v>
      </c>
      <c r="C177" s="10"/>
      <c r="D177" s="19">
        <v>60</v>
      </c>
      <c r="E177" s="18" t="s">
        <v>7</v>
      </c>
    </row>
    <row r="178" spans="1:5" ht="15.75" x14ac:dyDescent="0.25">
      <c r="A178" s="20"/>
      <c r="B178" s="9" t="s">
        <v>44</v>
      </c>
      <c r="C178" s="9"/>
      <c r="D178" s="16">
        <f>SUM(D172:D177)</f>
        <v>360</v>
      </c>
      <c r="E178" s="18"/>
    </row>
    <row r="179" spans="1:5" ht="15.75" x14ac:dyDescent="0.25">
      <c r="A179" s="5"/>
      <c r="B179" s="5"/>
      <c r="C179" s="5"/>
      <c r="D179" s="5"/>
      <c r="E179" s="23"/>
    </row>
    <row r="180" spans="1:5" ht="15" customHeight="1" x14ac:dyDescent="0.25">
      <c r="A180" s="20"/>
      <c r="B180" s="12" t="s">
        <v>140</v>
      </c>
      <c r="C180" s="12"/>
      <c r="D180" s="19"/>
      <c r="E180" s="18"/>
    </row>
    <row r="181" spans="1:5" ht="32.25" customHeight="1" x14ac:dyDescent="0.25">
      <c r="A181" s="20">
        <v>114</v>
      </c>
      <c r="B181" s="10" t="s">
        <v>141</v>
      </c>
      <c r="C181" s="10"/>
      <c r="D181" s="19">
        <v>120</v>
      </c>
      <c r="E181" s="18" t="s">
        <v>7</v>
      </c>
    </row>
    <row r="182" spans="1:5" ht="32.25" customHeight="1" x14ac:dyDescent="0.25">
      <c r="A182" s="20">
        <v>115</v>
      </c>
      <c r="B182" s="10" t="s">
        <v>142</v>
      </c>
      <c r="C182" s="10"/>
      <c r="D182" s="19">
        <v>40</v>
      </c>
      <c r="E182" s="18" t="s">
        <v>7</v>
      </c>
    </row>
    <row r="183" spans="1:5" ht="32.25" customHeight="1" x14ac:dyDescent="0.25">
      <c r="A183" s="20">
        <v>116</v>
      </c>
      <c r="B183" s="10" t="s">
        <v>143</v>
      </c>
      <c r="C183" s="10"/>
      <c r="D183" s="19">
        <v>40</v>
      </c>
      <c r="E183" s="18" t="s">
        <v>7</v>
      </c>
    </row>
    <row r="184" spans="1:5" ht="15" customHeight="1" x14ac:dyDescent="0.25">
      <c r="A184" s="20">
        <v>117</v>
      </c>
      <c r="B184" s="10" t="s">
        <v>144</v>
      </c>
      <c r="C184" s="10"/>
      <c r="D184" s="19">
        <v>40</v>
      </c>
      <c r="E184" s="18" t="s">
        <v>7</v>
      </c>
    </row>
    <row r="185" spans="1:5" ht="15" customHeight="1" x14ac:dyDescent="0.25">
      <c r="A185" s="20">
        <v>118</v>
      </c>
      <c r="B185" s="10" t="s">
        <v>145</v>
      </c>
      <c r="C185" s="10"/>
      <c r="D185" s="19">
        <v>40</v>
      </c>
      <c r="E185" s="18" t="s">
        <v>7</v>
      </c>
    </row>
    <row r="186" spans="1:5" ht="15.75" x14ac:dyDescent="0.25">
      <c r="A186" s="20"/>
      <c r="B186" s="9" t="s">
        <v>44</v>
      </c>
      <c r="C186" s="9"/>
      <c r="D186" s="16">
        <f>SUM(D181:D185)</f>
        <v>280</v>
      </c>
      <c r="E186" s="18"/>
    </row>
    <row r="187" spans="1:5" ht="15.75" x14ac:dyDescent="0.25">
      <c r="A187" s="5"/>
      <c r="B187" s="5"/>
      <c r="C187" s="5"/>
      <c r="D187" s="5"/>
      <c r="E187" s="23"/>
    </row>
    <row r="188" spans="1:5" ht="15" customHeight="1" x14ac:dyDescent="0.25">
      <c r="A188" s="20"/>
      <c r="B188" s="12" t="s">
        <v>146</v>
      </c>
      <c r="C188" s="12"/>
      <c r="D188" s="19"/>
      <c r="E188" s="18"/>
    </row>
    <row r="189" spans="1:5" ht="15" customHeight="1" x14ac:dyDescent="0.25">
      <c r="A189" s="20">
        <v>119</v>
      </c>
      <c r="B189" s="10" t="s">
        <v>147</v>
      </c>
      <c r="C189" s="10"/>
      <c r="D189" s="19">
        <v>40</v>
      </c>
      <c r="E189" s="18" t="s">
        <v>7</v>
      </c>
    </row>
    <row r="190" spans="1:5" ht="15" customHeight="1" x14ac:dyDescent="0.25">
      <c r="A190" s="20">
        <v>120</v>
      </c>
      <c r="B190" s="10" t="s">
        <v>148</v>
      </c>
      <c r="C190" s="10"/>
      <c r="D190" s="19">
        <v>40</v>
      </c>
      <c r="E190" s="18" t="s">
        <v>7</v>
      </c>
    </row>
    <row r="191" spans="1:5" ht="15" customHeight="1" x14ac:dyDescent="0.25">
      <c r="A191" s="20">
        <v>121</v>
      </c>
      <c r="B191" s="10" t="s">
        <v>149</v>
      </c>
      <c r="C191" s="10"/>
      <c r="D191" s="19">
        <v>40</v>
      </c>
      <c r="E191" s="18" t="s">
        <v>7</v>
      </c>
    </row>
    <row r="192" spans="1:5" ht="15" customHeight="1" x14ac:dyDescent="0.25">
      <c r="A192" s="20">
        <v>122</v>
      </c>
      <c r="B192" s="10" t="s">
        <v>150</v>
      </c>
      <c r="C192" s="10"/>
      <c r="D192" s="19">
        <v>40</v>
      </c>
      <c r="E192" s="18" t="s">
        <v>7</v>
      </c>
    </row>
    <row r="193" spans="1:5" ht="15" customHeight="1" x14ac:dyDescent="0.25">
      <c r="A193" s="20">
        <v>123</v>
      </c>
      <c r="B193" s="10" t="s">
        <v>151</v>
      </c>
      <c r="C193" s="10"/>
      <c r="D193" s="19">
        <v>40</v>
      </c>
      <c r="E193" s="18" t="s">
        <v>7</v>
      </c>
    </row>
    <row r="194" spans="1:5" ht="15.75" x14ac:dyDescent="0.25">
      <c r="A194" s="20"/>
      <c r="B194" s="9" t="s">
        <v>44</v>
      </c>
      <c r="C194" s="9"/>
      <c r="D194" s="16">
        <f>SUM(D189:D193)</f>
        <v>200</v>
      </c>
      <c r="E194" s="18"/>
    </row>
    <row r="195" spans="1:5" ht="15.75" x14ac:dyDescent="0.25">
      <c r="A195" s="5"/>
      <c r="B195" s="5"/>
      <c r="C195" s="5"/>
      <c r="D195" s="5"/>
      <c r="E195" s="23"/>
    </row>
    <row r="196" spans="1:5" ht="15" customHeight="1" x14ac:dyDescent="0.25">
      <c r="A196" s="20"/>
      <c r="B196" s="12" t="s">
        <v>152</v>
      </c>
      <c r="C196" s="12"/>
      <c r="D196" s="19"/>
      <c r="E196" s="18"/>
    </row>
    <row r="197" spans="1:5" ht="15" customHeight="1" x14ac:dyDescent="0.25">
      <c r="A197" s="20">
        <v>124</v>
      </c>
      <c r="B197" s="10" t="s">
        <v>153</v>
      </c>
      <c r="C197" s="10"/>
      <c r="D197" s="19">
        <v>100</v>
      </c>
      <c r="E197" s="18" t="s">
        <v>7</v>
      </c>
    </row>
    <row r="198" spans="1:5" ht="15" customHeight="1" x14ac:dyDescent="0.25">
      <c r="A198" s="20">
        <v>125</v>
      </c>
      <c r="B198" s="10" t="s">
        <v>154</v>
      </c>
      <c r="C198" s="10"/>
      <c r="D198" s="19">
        <v>100</v>
      </c>
      <c r="E198" s="18" t="s">
        <v>7</v>
      </c>
    </row>
    <row r="199" spans="1:5" ht="15" customHeight="1" x14ac:dyDescent="0.25">
      <c r="A199" s="20">
        <v>126</v>
      </c>
      <c r="B199" s="10" t="s">
        <v>155</v>
      </c>
      <c r="C199" s="10"/>
      <c r="D199" s="19">
        <v>100</v>
      </c>
      <c r="E199" s="18" t="s">
        <v>7</v>
      </c>
    </row>
    <row r="200" spans="1:5" ht="15" customHeight="1" x14ac:dyDescent="0.25">
      <c r="A200" s="20">
        <v>127</v>
      </c>
      <c r="B200" s="10" t="s">
        <v>156</v>
      </c>
      <c r="C200" s="10"/>
      <c r="D200" s="19">
        <v>100</v>
      </c>
      <c r="E200" s="18" t="s">
        <v>7</v>
      </c>
    </row>
    <row r="201" spans="1:5" ht="15" customHeight="1" x14ac:dyDescent="0.25">
      <c r="A201" s="20">
        <v>128</v>
      </c>
      <c r="B201" s="10" t="s">
        <v>157</v>
      </c>
      <c r="C201" s="10"/>
      <c r="D201" s="19">
        <v>50</v>
      </c>
      <c r="E201" s="18" t="s">
        <v>7</v>
      </c>
    </row>
    <row r="202" spans="1:5" ht="15" customHeight="1" x14ac:dyDescent="0.25">
      <c r="A202" s="20">
        <v>129</v>
      </c>
      <c r="B202" s="10" t="s">
        <v>158</v>
      </c>
      <c r="C202" s="10"/>
      <c r="D202" s="19">
        <v>50</v>
      </c>
      <c r="E202" s="18" t="s">
        <v>7</v>
      </c>
    </row>
    <row r="203" spans="1:5" ht="15.75" x14ac:dyDescent="0.25">
      <c r="A203" s="20"/>
      <c r="B203" s="9" t="s">
        <v>44</v>
      </c>
      <c r="C203" s="9"/>
      <c r="D203" s="16">
        <f>SUM(D197:D202)</f>
        <v>500</v>
      </c>
      <c r="E203" s="18"/>
    </row>
    <row r="204" spans="1:5" ht="15.75" x14ac:dyDescent="0.25">
      <c r="A204" s="5"/>
      <c r="B204" s="5"/>
      <c r="C204" s="5"/>
      <c r="D204" s="5"/>
      <c r="E204" s="23"/>
    </row>
    <row r="205" spans="1:5" ht="15" customHeight="1" x14ac:dyDescent="0.25">
      <c r="A205" s="20"/>
      <c r="B205" s="12" t="s">
        <v>159</v>
      </c>
      <c r="C205" s="12"/>
      <c r="D205" s="19"/>
      <c r="E205" s="18"/>
    </row>
    <row r="206" spans="1:5" ht="32.25" customHeight="1" x14ac:dyDescent="0.25">
      <c r="A206" s="20">
        <v>130</v>
      </c>
      <c r="B206" s="51" t="s">
        <v>160</v>
      </c>
      <c r="C206" s="51"/>
      <c r="D206" s="25">
        <v>30</v>
      </c>
      <c r="E206" s="18" t="s">
        <v>7</v>
      </c>
    </row>
    <row r="207" spans="1:5" ht="32.25" customHeight="1" x14ac:dyDescent="0.25">
      <c r="A207" s="20">
        <v>131</v>
      </c>
      <c r="B207" s="10" t="s">
        <v>161</v>
      </c>
      <c r="C207" s="10"/>
      <c r="D207" s="25">
        <v>30</v>
      </c>
      <c r="E207" s="18" t="s">
        <v>7</v>
      </c>
    </row>
    <row r="208" spans="1:5" ht="32.25" customHeight="1" x14ac:dyDescent="0.25">
      <c r="A208" s="20">
        <v>132</v>
      </c>
      <c r="B208" s="10" t="s">
        <v>162</v>
      </c>
      <c r="C208" s="10"/>
      <c r="D208" s="25">
        <v>30</v>
      </c>
      <c r="E208" s="18" t="s">
        <v>7</v>
      </c>
    </row>
    <row r="209" spans="1:5" ht="32.25" customHeight="1" x14ac:dyDescent="0.25">
      <c r="A209" s="20">
        <v>133</v>
      </c>
      <c r="B209" s="10" t="s">
        <v>163</v>
      </c>
      <c r="C209" s="10"/>
      <c r="D209" s="25">
        <v>30</v>
      </c>
      <c r="E209" s="18" t="s">
        <v>7</v>
      </c>
    </row>
    <row r="210" spans="1:5" ht="32.25" customHeight="1" x14ac:dyDescent="0.25">
      <c r="A210" s="20">
        <v>134</v>
      </c>
      <c r="B210" s="10" t="s">
        <v>164</v>
      </c>
      <c r="C210" s="10"/>
      <c r="D210" s="25">
        <v>30</v>
      </c>
      <c r="E210" s="18" t="s">
        <v>7</v>
      </c>
    </row>
    <row r="211" spans="1:5" ht="32.25" customHeight="1" x14ac:dyDescent="0.25">
      <c r="A211" s="20">
        <v>135</v>
      </c>
      <c r="B211" s="10" t="s">
        <v>164</v>
      </c>
      <c r="C211" s="10"/>
      <c r="D211" s="25">
        <v>30</v>
      </c>
      <c r="E211" s="18" t="s">
        <v>7</v>
      </c>
    </row>
    <row r="212" spans="1:5" ht="32.25" customHeight="1" x14ac:dyDescent="0.25">
      <c r="A212" s="20">
        <v>136</v>
      </c>
      <c r="B212" s="10" t="s">
        <v>165</v>
      </c>
      <c r="C212" s="10"/>
      <c r="D212" s="25">
        <v>30</v>
      </c>
      <c r="E212" s="18" t="s">
        <v>7</v>
      </c>
    </row>
    <row r="213" spans="1:5" ht="15" customHeight="1" x14ac:dyDescent="0.25">
      <c r="A213" s="20"/>
      <c r="B213" s="6" t="s">
        <v>44</v>
      </c>
      <c r="C213" s="6"/>
      <c r="D213" s="16">
        <f>SUM(D206:D212)</f>
        <v>210</v>
      </c>
      <c r="E213" s="18"/>
    </row>
    <row r="214" spans="1:5" ht="15.75" x14ac:dyDescent="0.25">
      <c r="A214" s="5"/>
      <c r="B214" s="5"/>
      <c r="C214" s="5"/>
      <c r="D214" s="5"/>
      <c r="E214" s="23"/>
    </row>
    <row r="215" spans="1:5" ht="15" customHeight="1" x14ac:dyDescent="0.25">
      <c r="A215" s="20"/>
      <c r="B215" s="12" t="s">
        <v>166</v>
      </c>
      <c r="C215" s="12"/>
      <c r="D215" s="19"/>
      <c r="E215" s="18"/>
    </row>
    <row r="216" spans="1:5" ht="32.25" customHeight="1" x14ac:dyDescent="0.25">
      <c r="A216" s="20">
        <v>137</v>
      </c>
      <c r="B216" s="52" t="s">
        <v>167</v>
      </c>
      <c r="C216" s="52"/>
      <c r="D216" s="25">
        <v>30</v>
      </c>
      <c r="E216" s="18" t="s">
        <v>7</v>
      </c>
    </row>
    <row r="217" spans="1:5" ht="32.25" customHeight="1" x14ac:dyDescent="0.25">
      <c r="A217" s="20">
        <v>138</v>
      </c>
      <c r="B217" s="10" t="s">
        <v>168</v>
      </c>
      <c r="C217" s="10"/>
      <c r="D217" s="25">
        <v>30</v>
      </c>
      <c r="E217" s="18" t="s">
        <v>7</v>
      </c>
    </row>
    <row r="218" spans="1:5" ht="32.25" customHeight="1" x14ac:dyDescent="0.25">
      <c r="A218" s="20">
        <v>139</v>
      </c>
      <c r="B218" s="10" t="s">
        <v>169</v>
      </c>
      <c r="C218" s="10"/>
      <c r="D218" s="25">
        <v>30</v>
      </c>
      <c r="E218" s="18" t="s">
        <v>7</v>
      </c>
    </row>
    <row r="219" spans="1:5" ht="32.25" customHeight="1" x14ac:dyDescent="0.25">
      <c r="A219" s="20">
        <v>140</v>
      </c>
      <c r="B219" s="10" t="s">
        <v>170</v>
      </c>
      <c r="C219" s="10"/>
      <c r="D219" s="25">
        <v>30</v>
      </c>
      <c r="E219" s="18" t="s">
        <v>7</v>
      </c>
    </row>
    <row r="220" spans="1:5" ht="32.25" customHeight="1" x14ac:dyDescent="0.25">
      <c r="A220" s="20">
        <v>141</v>
      </c>
      <c r="B220" s="10" t="s">
        <v>171</v>
      </c>
      <c r="C220" s="10"/>
      <c r="D220" s="25">
        <v>30</v>
      </c>
      <c r="E220" s="18" t="s">
        <v>7</v>
      </c>
    </row>
    <row r="221" spans="1:5" ht="32.25" customHeight="1" x14ac:dyDescent="0.25">
      <c r="A221" s="20">
        <v>142</v>
      </c>
      <c r="B221" s="10" t="s">
        <v>171</v>
      </c>
      <c r="C221" s="10"/>
      <c r="D221" s="25">
        <v>30</v>
      </c>
      <c r="E221" s="18" t="s">
        <v>7</v>
      </c>
    </row>
    <row r="222" spans="1:5" ht="15" customHeight="1" x14ac:dyDescent="0.25">
      <c r="A222" s="20">
        <v>143</v>
      </c>
      <c r="B222" s="10" t="s">
        <v>172</v>
      </c>
      <c r="C222" s="10"/>
      <c r="D222" s="25">
        <v>30</v>
      </c>
      <c r="E222" s="18" t="s">
        <v>7</v>
      </c>
    </row>
    <row r="223" spans="1:5" ht="15" customHeight="1" x14ac:dyDescent="0.25">
      <c r="A223" s="20">
        <v>144</v>
      </c>
      <c r="B223" s="10" t="s">
        <v>173</v>
      </c>
      <c r="C223" s="10"/>
      <c r="D223" s="25">
        <v>30</v>
      </c>
      <c r="E223" s="18" t="s">
        <v>7</v>
      </c>
    </row>
    <row r="224" spans="1:5" ht="15" customHeight="1" x14ac:dyDescent="0.25">
      <c r="A224" s="20">
        <v>145</v>
      </c>
      <c r="B224" s="10" t="s">
        <v>172</v>
      </c>
      <c r="C224" s="10"/>
      <c r="D224" s="25">
        <v>30</v>
      </c>
      <c r="E224" s="18" t="s">
        <v>7</v>
      </c>
    </row>
    <row r="225" spans="1:5" ht="15" customHeight="1" x14ac:dyDescent="0.25">
      <c r="A225" s="28"/>
      <c r="B225" s="6" t="s">
        <v>44</v>
      </c>
      <c r="C225" s="6"/>
      <c r="D225" s="16">
        <f>SUM(D216:D224)</f>
        <v>270</v>
      </c>
      <c r="E225" s="18"/>
    </row>
    <row r="226" spans="1:5" ht="15.75" x14ac:dyDescent="0.25">
      <c r="A226" s="3"/>
      <c r="B226" s="3"/>
      <c r="C226" s="3"/>
      <c r="D226" s="3"/>
      <c r="E226" s="23"/>
    </row>
    <row r="227" spans="1:5" ht="33.75" customHeight="1" x14ac:dyDescent="0.25">
      <c r="A227" s="20"/>
      <c r="B227" s="1" t="s">
        <v>174</v>
      </c>
      <c r="C227" s="1"/>
      <c r="D227" s="19"/>
      <c r="E227" s="18"/>
    </row>
    <row r="228" spans="1:5" ht="32.25" customHeight="1" x14ac:dyDescent="0.25">
      <c r="A228" s="20">
        <v>146</v>
      </c>
      <c r="B228" s="10" t="s">
        <v>175</v>
      </c>
      <c r="C228" s="10"/>
      <c r="D228" s="19">
        <v>40</v>
      </c>
      <c r="E228" s="18" t="s">
        <v>7</v>
      </c>
    </row>
    <row r="229" spans="1:5" ht="32.25" customHeight="1" x14ac:dyDescent="0.25">
      <c r="A229" s="20">
        <v>147</v>
      </c>
      <c r="B229" s="10" t="s">
        <v>176</v>
      </c>
      <c r="C229" s="10"/>
      <c r="D229" s="19">
        <v>40</v>
      </c>
      <c r="E229" s="18" t="s">
        <v>7</v>
      </c>
    </row>
    <row r="230" spans="1:5" ht="32.25" customHeight="1" x14ac:dyDescent="0.25">
      <c r="A230" s="20">
        <v>148</v>
      </c>
      <c r="B230" s="10" t="s">
        <v>177</v>
      </c>
      <c r="C230" s="10"/>
      <c r="D230" s="19">
        <v>40</v>
      </c>
      <c r="E230" s="18" t="s">
        <v>7</v>
      </c>
    </row>
    <row r="231" spans="1:5" ht="32.25" customHeight="1" x14ac:dyDescent="0.25">
      <c r="A231" s="20">
        <v>149</v>
      </c>
      <c r="B231" s="10" t="s">
        <v>178</v>
      </c>
      <c r="C231" s="10"/>
      <c r="D231" s="19">
        <v>40</v>
      </c>
      <c r="E231" s="18" t="s">
        <v>7</v>
      </c>
    </row>
    <row r="232" spans="1:5" ht="32.25" customHeight="1" x14ac:dyDescent="0.25">
      <c r="A232" s="20">
        <v>150</v>
      </c>
      <c r="B232" s="10" t="s">
        <v>179</v>
      </c>
      <c r="C232" s="10"/>
      <c r="D232" s="19">
        <v>40</v>
      </c>
      <c r="E232" s="18" t="s">
        <v>7</v>
      </c>
    </row>
    <row r="233" spans="1:5" ht="32.25" customHeight="1" x14ac:dyDescent="0.25">
      <c r="A233" s="20">
        <v>151</v>
      </c>
      <c r="B233" s="10" t="s">
        <v>180</v>
      </c>
      <c r="C233" s="10"/>
      <c r="D233" s="19">
        <v>120</v>
      </c>
      <c r="E233" s="18" t="s">
        <v>7</v>
      </c>
    </row>
    <row r="234" spans="1:5" ht="32.25" customHeight="1" x14ac:dyDescent="0.25">
      <c r="A234" s="20">
        <v>152</v>
      </c>
      <c r="B234" s="10" t="s">
        <v>181</v>
      </c>
      <c r="C234" s="10"/>
      <c r="D234" s="19">
        <v>40</v>
      </c>
      <c r="E234" s="18" t="s">
        <v>7</v>
      </c>
    </row>
    <row r="235" spans="1:5" ht="32.25" customHeight="1" x14ac:dyDescent="0.25">
      <c r="A235" s="20">
        <v>153</v>
      </c>
      <c r="B235" s="10" t="s">
        <v>182</v>
      </c>
      <c r="C235" s="10"/>
      <c r="D235" s="19">
        <v>40</v>
      </c>
      <c r="E235" s="18" t="s">
        <v>7</v>
      </c>
    </row>
    <row r="236" spans="1:5" ht="15" customHeight="1" x14ac:dyDescent="0.25">
      <c r="A236" s="20">
        <v>154</v>
      </c>
      <c r="B236" s="10" t="s">
        <v>183</v>
      </c>
      <c r="C236" s="10"/>
      <c r="D236" s="19">
        <v>40</v>
      </c>
      <c r="E236" s="18" t="s">
        <v>7</v>
      </c>
    </row>
    <row r="237" spans="1:5" ht="15" customHeight="1" x14ac:dyDescent="0.25">
      <c r="A237" s="20">
        <v>155</v>
      </c>
      <c r="B237" s="10" t="s">
        <v>184</v>
      </c>
      <c r="C237" s="10"/>
      <c r="D237" s="19">
        <v>40</v>
      </c>
      <c r="E237" s="18" t="s">
        <v>7</v>
      </c>
    </row>
    <row r="238" spans="1:5" ht="15" customHeight="1" x14ac:dyDescent="0.25">
      <c r="A238" s="20">
        <v>156</v>
      </c>
      <c r="B238" s="10" t="s">
        <v>185</v>
      </c>
      <c r="C238" s="10"/>
      <c r="D238" s="19">
        <v>40</v>
      </c>
      <c r="E238" s="18" t="s">
        <v>7</v>
      </c>
    </row>
    <row r="239" spans="1:5" ht="15" customHeight="1" x14ac:dyDescent="0.25">
      <c r="A239" s="20">
        <v>157</v>
      </c>
      <c r="B239" s="10" t="s">
        <v>186</v>
      </c>
      <c r="C239" s="10"/>
      <c r="D239" s="19">
        <v>40</v>
      </c>
      <c r="E239" s="18" t="s">
        <v>7</v>
      </c>
    </row>
    <row r="240" spans="1:5" ht="15" customHeight="1" x14ac:dyDescent="0.25">
      <c r="A240" s="20">
        <v>158</v>
      </c>
      <c r="B240" s="10" t="s">
        <v>187</v>
      </c>
      <c r="C240" s="10"/>
      <c r="D240" s="19">
        <v>60</v>
      </c>
      <c r="E240" s="18" t="s">
        <v>7</v>
      </c>
    </row>
    <row r="241" spans="1:5" ht="15.75" x14ac:dyDescent="0.25">
      <c r="A241" s="20"/>
      <c r="B241" s="21"/>
      <c r="C241" s="26" t="s">
        <v>44</v>
      </c>
      <c r="D241" s="37">
        <f>SUM(D228:D240)</f>
        <v>620</v>
      </c>
      <c r="E241" s="18"/>
    </row>
    <row r="242" spans="1:5" ht="15.75" x14ac:dyDescent="0.25">
      <c r="A242" s="24"/>
      <c r="B242" s="27"/>
      <c r="C242" s="27"/>
      <c r="D242" s="38"/>
      <c r="E242" s="23"/>
    </row>
    <row r="243" spans="1:5" ht="15.75" x14ac:dyDescent="0.25">
      <c r="A243" s="24"/>
      <c r="B243" s="27"/>
      <c r="C243" s="27"/>
      <c r="D243" s="38"/>
      <c r="E243" s="23"/>
    </row>
    <row r="244" spans="1:5" ht="15.75" x14ac:dyDescent="0.25">
      <c r="A244" s="24"/>
      <c r="B244" s="27"/>
      <c r="C244" s="27"/>
      <c r="D244" s="38"/>
      <c r="E244" s="23"/>
    </row>
    <row r="245" spans="1:5" ht="15" customHeight="1" x14ac:dyDescent="0.25">
      <c r="A245" s="20"/>
      <c r="B245" s="1" t="s">
        <v>188</v>
      </c>
      <c r="C245" s="1"/>
      <c r="D245" s="19"/>
      <c r="E245" s="18"/>
    </row>
    <row r="246" spans="1:5" ht="15" customHeight="1" x14ac:dyDescent="0.25">
      <c r="A246" s="20">
        <v>159</v>
      </c>
      <c r="B246" s="53" t="s">
        <v>189</v>
      </c>
      <c r="C246" s="53"/>
      <c r="D246" s="19">
        <v>200</v>
      </c>
      <c r="E246" s="18" t="s">
        <v>7</v>
      </c>
    </row>
    <row r="247" spans="1:5" ht="15" customHeight="1" x14ac:dyDescent="0.25">
      <c r="A247" s="20">
        <v>160</v>
      </c>
      <c r="B247" s="53" t="s">
        <v>190</v>
      </c>
      <c r="C247" s="53"/>
      <c r="D247" s="19">
        <v>60</v>
      </c>
      <c r="E247" s="18" t="s">
        <v>7</v>
      </c>
    </row>
    <row r="248" spans="1:5" ht="32.25" customHeight="1" x14ac:dyDescent="0.25">
      <c r="A248" s="20">
        <v>161</v>
      </c>
      <c r="B248" s="53" t="s">
        <v>191</v>
      </c>
      <c r="C248" s="53"/>
      <c r="D248" s="19">
        <v>60</v>
      </c>
      <c r="E248" s="18" t="s">
        <v>7</v>
      </c>
    </row>
    <row r="249" spans="1:5" ht="32.25" customHeight="1" x14ac:dyDescent="0.25">
      <c r="A249" s="20">
        <v>162</v>
      </c>
      <c r="B249" s="53" t="s">
        <v>192</v>
      </c>
      <c r="C249" s="53"/>
      <c r="D249" s="19">
        <v>60</v>
      </c>
      <c r="E249" s="18" t="s">
        <v>7</v>
      </c>
    </row>
    <row r="250" spans="1:5" ht="32.25" customHeight="1" x14ac:dyDescent="0.25">
      <c r="A250" s="20">
        <v>163</v>
      </c>
      <c r="B250" s="53" t="s">
        <v>191</v>
      </c>
      <c r="C250" s="53"/>
      <c r="D250" s="19">
        <v>60</v>
      </c>
      <c r="E250" s="18" t="s">
        <v>7</v>
      </c>
    </row>
    <row r="251" spans="1:5" ht="15" customHeight="1" x14ac:dyDescent="0.25">
      <c r="A251" s="28"/>
      <c r="B251" s="6" t="s">
        <v>44</v>
      </c>
      <c r="C251" s="6"/>
      <c r="D251" s="39">
        <f>SUM(D246:D250)</f>
        <v>440</v>
      </c>
      <c r="E251" s="18"/>
    </row>
    <row r="252" spans="1:5" ht="15.75" x14ac:dyDescent="0.25">
      <c r="A252" s="30"/>
      <c r="B252" s="40"/>
      <c r="C252" s="40"/>
      <c r="D252" s="41"/>
      <c r="E252" s="23"/>
    </row>
    <row r="253" spans="1:5" ht="38.25" customHeight="1" x14ac:dyDescent="0.25">
      <c r="A253" s="20"/>
      <c r="B253" s="1" t="s">
        <v>193</v>
      </c>
      <c r="C253" s="1"/>
      <c r="D253" s="19"/>
      <c r="E253" s="18"/>
    </row>
    <row r="254" spans="1:5" ht="30.75" customHeight="1" x14ac:dyDescent="0.25">
      <c r="A254" s="20">
        <v>164</v>
      </c>
      <c r="B254" s="10" t="s">
        <v>194</v>
      </c>
      <c r="C254" s="10"/>
      <c r="D254" s="19">
        <v>100</v>
      </c>
      <c r="E254" s="18" t="s">
        <v>7</v>
      </c>
    </row>
    <row r="255" spans="1:5" ht="30.75" customHeight="1" x14ac:dyDescent="0.25">
      <c r="A255" s="20">
        <v>165</v>
      </c>
      <c r="B255" s="10" t="s">
        <v>195</v>
      </c>
      <c r="C255" s="10"/>
      <c r="D255" s="19">
        <v>300</v>
      </c>
      <c r="E255" s="18" t="s">
        <v>7</v>
      </c>
    </row>
    <row r="256" spans="1:5" ht="30.75" customHeight="1" x14ac:dyDescent="0.25">
      <c r="A256" s="20">
        <v>166</v>
      </c>
      <c r="B256" s="10" t="s">
        <v>196</v>
      </c>
      <c r="C256" s="10"/>
      <c r="D256" s="19">
        <v>60</v>
      </c>
      <c r="E256" s="18" t="s">
        <v>7</v>
      </c>
    </row>
    <row r="257" spans="1:5" ht="30.75" customHeight="1" x14ac:dyDescent="0.25">
      <c r="A257" s="20">
        <v>167</v>
      </c>
      <c r="B257" s="10" t="s">
        <v>197</v>
      </c>
      <c r="C257" s="10"/>
      <c r="D257" s="19">
        <v>60</v>
      </c>
      <c r="E257" s="18" t="s">
        <v>7</v>
      </c>
    </row>
    <row r="258" spans="1:5" ht="30.75" customHeight="1" x14ac:dyDescent="0.25">
      <c r="A258" s="20">
        <v>168</v>
      </c>
      <c r="B258" s="10" t="s">
        <v>198</v>
      </c>
      <c r="C258" s="10"/>
      <c r="D258" s="19">
        <v>60</v>
      </c>
      <c r="E258" s="18" t="s">
        <v>7</v>
      </c>
    </row>
    <row r="259" spans="1:5" ht="30.75" customHeight="1" x14ac:dyDescent="0.25">
      <c r="A259" s="20">
        <v>169</v>
      </c>
      <c r="B259" s="10" t="s">
        <v>199</v>
      </c>
      <c r="C259" s="10"/>
      <c r="D259" s="19">
        <v>60</v>
      </c>
      <c r="E259" s="18" t="s">
        <v>7</v>
      </c>
    </row>
    <row r="260" spans="1:5" ht="30.75" customHeight="1" x14ac:dyDescent="0.25">
      <c r="A260" s="20">
        <v>170</v>
      </c>
      <c r="B260" s="10" t="s">
        <v>200</v>
      </c>
      <c r="C260" s="10"/>
      <c r="D260" s="19">
        <v>60</v>
      </c>
      <c r="E260" s="18" t="s">
        <v>7</v>
      </c>
    </row>
    <row r="261" spans="1:5" ht="30.75" customHeight="1" x14ac:dyDescent="0.25">
      <c r="A261" s="20">
        <v>171</v>
      </c>
      <c r="B261" s="10" t="s">
        <v>201</v>
      </c>
      <c r="C261" s="10"/>
      <c r="D261" s="19">
        <v>60</v>
      </c>
      <c r="E261" s="18" t="s">
        <v>7</v>
      </c>
    </row>
    <row r="262" spans="1:5" ht="30.75" customHeight="1" x14ac:dyDescent="0.25">
      <c r="A262" s="20">
        <v>172</v>
      </c>
      <c r="B262" s="10" t="s">
        <v>202</v>
      </c>
      <c r="C262" s="10"/>
      <c r="D262" s="19">
        <v>60</v>
      </c>
      <c r="E262" s="18" t="s">
        <v>7</v>
      </c>
    </row>
    <row r="263" spans="1:5" ht="15" customHeight="1" x14ac:dyDescent="0.25">
      <c r="A263" s="20"/>
      <c r="B263" s="6" t="s">
        <v>44</v>
      </c>
      <c r="C263" s="6"/>
      <c r="D263" s="37">
        <f>SUM(D254:D262)</f>
        <v>820</v>
      </c>
      <c r="E263" s="18"/>
    </row>
    <row r="264" spans="1:5" ht="15.75" x14ac:dyDescent="0.25">
      <c r="A264" s="24"/>
      <c r="B264" s="27"/>
      <c r="C264" s="27"/>
      <c r="D264" s="42"/>
      <c r="E264" s="23"/>
    </row>
    <row r="265" spans="1:5" ht="15" customHeight="1" x14ac:dyDescent="0.25">
      <c r="A265" s="20"/>
      <c r="B265" s="1" t="s">
        <v>203</v>
      </c>
      <c r="C265" s="1"/>
      <c r="D265" s="19"/>
      <c r="E265" s="18"/>
    </row>
    <row r="266" spans="1:5" ht="31.5" customHeight="1" x14ac:dyDescent="0.25">
      <c r="A266" s="28">
        <v>173</v>
      </c>
      <c r="B266" s="50" t="s">
        <v>204</v>
      </c>
      <c r="C266" s="50"/>
      <c r="D266" s="43">
        <v>60</v>
      </c>
      <c r="E266" s="18" t="s">
        <v>7</v>
      </c>
    </row>
    <row r="267" spans="1:5" ht="15.75" x14ac:dyDescent="0.25">
      <c r="A267" s="30"/>
      <c r="B267" s="54"/>
      <c r="C267" s="54"/>
      <c r="D267" s="41"/>
      <c r="E267" s="23"/>
    </row>
    <row r="268" spans="1:5" ht="15" customHeight="1" x14ac:dyDescent="0.25">
      <c r="A268" s="35"/>
      <c r="B268" s="1" t="s">
        <v>205</v>
      </c>
      <c r="C268" s="1"/>
      <c r="D268" s="44"/>
      <c r="E268" s="18"/>
    </row>
    <row r="269" spans="1:5" ht="32.25" customHeight="1" x14ac:dyDescent="0.25">
      <c r="A269" s="20">
        <v>174</v>
      </c>
      <c r="B269" s="10" t="s">
        <v>206</v>
      </c>
      <c r="C269" s="10"/>
      <c r="D269" s="19">
        <v>60</v>
      </c>
      <c r="E269" s="18" t="s">
        <v>7</v>
      </c>
    </row>
    <row r="270" spans="1:5" ht="32.25" customHeight="1" x14ac:dyDescent="0.25">
      <c r="A270" s="20">
        <v>175</v>
      </c>
      <c r="B270" s="10" t="s">
        <v>207</v>
      </c>
      <c r="C270" s="10"/>
      <c r="D270" s="19">
        <v>60</v>
      </c>
      <c r="E270" s="18" t="s">
        <v>7</v>
      </c>
    </row>
    <row r="271" spans="1:5" ht="18" customHeight="1" x14ac:dyDescent="0.25">
      <c r="A271" s="20">
        <v>176</v>
      </c>
      <c r="B271" s="10" t="s">
        <v>208</v>
      </c>
      <c r="C271" s="10"/>
      <c r="D271" s="19">
        <v>60</v>
      </c>
      <c r="E271" s="18" t="s">
        <v>7</v>
      </c>
    </row>
    <row r="272" spans="1:5" ht="18" customHeight="1" x14ac:dyDescent="0.25">
      <c r="A272" s="20">
        <v>177</v>
      </c>
      <c r="B272" s="10" t="s">
        <v>209</v>
      </c>
      <c r="C272" s="10"/>
      <c r="D272" s="19">
        <v>60</v>
      </c>
      <c r="E272" s="18" t="s">
        <v>7</v>
      </c>
    </row>
    <row r="273" spans="1:5" ht="32.25" customHeight="1" x14ac:dyDescent="0.25">
      <c r="A273" s="20">
        <v>178</v>
      </c>
      <c r="B273" s="10" t="s">
        <v>210</v>
      </c>
      <c r="C273" s="10"/>
      <c r="D273" s="19">
        <v>60</v>
      </c>
      <c r="E273" s="18" t="s">
        <v>7</v>
      </c>
    </row>
    <row r="274" spans="1:5" ht="32.25" customHeight="1" x14ac:dyDescent="0.25">
      <c r="A274" s="20">
        <v>179</v>
      </c>
      <c r="B274" s="10" t="s">
        <v>211</v>
      </c>
      <c r="C274" s="10"/>
      <c r="D274" s="19">
        <v>60</v>
      </c>
      <c r="E274" s="18" t="s">
        <v>7</v>
      </c>
    </row>
    <row r="275" spans="1:5" ht="32.25" customHeight="1" x14ac:dyDescent="0.25">
      <c r="A275" s="20">
        <v>180</v>
      </c>
      <c r="B275" s="10" t="s">
        <v>212</v>
      </c>
      <c r="C275" s="10"/>
      <c r="D275" s="19">
        <v>60</v>
      </c>
      <c r="E275" s="18" t="s">
        <v>7</v>
      </c>
    </row>
    <row r="276" spans="1:5" ht="32.25" customHeight="1" x14ac:dyDescent="0.25">
      <c r="A276" s="20">
        <v>181</v>
      </c>
      <c r="B276" s="10" t="s">
        <v>213</v>
      </c>
      <c r="C276" s="10"/>
      <c r="D276" s="19">
        <v>60</v>
      </c>
      <c r="E276" s="18" t="s">
        <v>7</v>
      </c>
    </row>
    <row r="277" spans="1:5" ht="32.25" customHeight="1" x14ac:dyDescent="0.25">
      <c r="A277" s="20">
        <v>182</v>
      </c>
      <c r="B277" s="10" t="s">
        <v>214</v>
      </c>
      <c r="C277" s="10"/>
      <c r="D277" s="19">
        <v>60</v>
      </c>
      <c r="E277" s="18" t="s">
        <v>7</v>
      </c>
    </row>
    <row r="278" spans="1:5" ht="32.25" customHeight="1" x14ac:dyDescent="0.25">
      <c r="A278" s="20">
        <v>183</v>
      </c>
      <c r="B278" s="10" t="s">
        <v>215</v>
      </c>
      <c r="C278" s="10"/>
      <c r="D278" s="19">
        <v>60</v>
      </c>
      <c r="E278" s="18" t="s">
        <v>7</v>
      </c>
    </row>
    <row r="279" spans="1:5" ht="17.25" customHeight="1" x14ac:dyDescent="0.25">
      <c r="A279" s="20">
        <v>184</v>
      </c>
      <c r="B279" s="10" t="s">
        <v>216</v>
      </c>
      <c r="C279" s="10"/>
      <c r="D279" s="19">
        <v>60</v>
      </c>
      <c r="E279" s="18" t="s">
        <v>7</v>
      </c>
    </row>
    <row r="280" spans="1:5" ht="32.25" customHeight="1" x14ac:dyDescent="0.25">
      <c r="A280" s="20">
        <v>185</v>
      </c>
      <c r="B280" s="10" t="s">
        <v>217</v>
      </c>
      <c r="C280" s="10"/>
      <c r="D280" s="19">
        <v>60</v>
      </c>
      <c r="E280" s="18" t="s">
        <v>7</v>
      </c>
    </row>
    <row r="281" spans="1:5" ht="18" customHeight="1" x14ac:dyDescent="0.25">
      <c r="A281" s="20">
        <v>186</v>
      </c>
      <c r="B281" s="10" t="s">
        <v>218</v>
      </c>
      <c r="C281" s="10"/>
      <c r="D281" s="19">
        <v>60</v>
      </c>
      <c r="E281" s="18" t="s">
        <v>7</v>
      </c>
    </row>
    <row r="282" spans="1:5" ht="18" customHeight="1" x14ac:dyDescent="0.25">
      <c r="A282" s="20">
        <v>187</v>
      </c>
      <c r="B282" s="10" t="s">
        <v>219</v>
      </c>
      <c r="C282" s="10"/>
      <c r="D282" s="19">
        <v>60</v>
      </c>
      <c r="E282" s="18" t="s">
        <v>7</v>
      </c>
    </row>
    <row r="283" spans="1:5" ht="18" customHeight="1" x14ac:dyDescent="0.25">
      <c r="A283" s="20">
        <v>188</v>
      </c>
      <c r="B283" s="10" t="s">
        <v>220</v>
      </c>
      <c r="C283" s="10"/>
      <c r="D283" s="19">
        <v>60</v>
      </c>
      <c r="E283" s="18" t="s">
        <v>7</v>
      </c>
    </row>
    <row r="284" spans="1:5" ht="15.75" x14ac:dyDescent="0.25">
      <c r="A284" s="20"/>
      <c r="B284" s="9" t="s">
        <v>44</v>
      </c>
      <c r="C284" s="9"/>
      <c r="D284" s="16">
        <f>SUM(D269:D283)</f>
        <v>900</v>
      </c>
      <c r="E284" s="18"/>
    </row>
    <row r="285" spans="1:5" ht="15.75" x14ac:dyDescent="0.25">
      <c r="A285" s="5"/>
      <c r="B285" s="5"/>
      <c r="C285" s="5"/>
      <c r="D285" s="5"/>
      <c r="E285" s="23"/>
    </row>
    <row r="286" spans="1:5" ht="15.75" x14ac:dyDescent="0.25">
      <c r="A286" s="45"/>
      <c r="B286" s="55" t="s">
        <v>221</v>
      </c>
      <c r="C286" s="55"/>
      <c r="D286" s="19"/>
      <c r="E286" s="18"/>
    </row>
    <row r="287" spans="1:5" ht="32.25" customHeight="1" x14ac:dyDescent="0.25">
      <c r="A287" s="20">
        <v>189</v>
      </c>
      <c r="B287" s="10" t="s">
        <v>222</v>
      </c>
      <c r="C287" s="10"/>
      <c r="D287" s="20">
        <v>125</v>
      </c>
      <c r="E287" s="18" t="s">
        <v>7</v>
      </c>
    </row>
    <row r="288" spans="1:5" ht="32.25" customHeight="1" x14ac:dyDescent="0.25">
      <c r="A288" s="20">
        <v>190</v>
      </c>
      <c r="B288" s="10" t="s">
        <v>223</v>
      </c>
      <c r="C288" s="10"/>
      <c r="D288" s="20">
        <v>78</v>
      </c>
      <c r="E288" s="18" t="s">
        <v>7</v>
      </c>
    </row>
    <row r="289" spans="1:5" ht="32.25" customHeight="1" x14ac:dyDescent="0.25">
      <c r="A289" s="20">
        <v>191</v>
      </c>
      <c r="B289" s="10" t="s">
        <v>224</v>
      </c>
      <c r="C289" s="10"/>
      <c r="D289" s="20">
        <v>104</v>
      </c>
      <c r="E289" s="18" t="s">
        <v>7</v>
      </c>
    </row>
    <row r="290" spans="1:5" ht="32.25" customHeight="1" x14ac:dyDescent="0.25">
      <c r="A290" s="20">
        <v>192</v>
      </c>
      <c r="B290" s="10" t="s">
        <v>225</v>
      </c>
      <c r="C290" s="10"/>
      <c r="D290" s="20">
        <v>100</v>
      </c>
      <c r="E290" s="18" t="s">
        <v>7</v>
      </c>
    </row>
    <row r="291" spans="1:5" ht="32.25" customHeight="1" x14ac:dyDescent="0.25">
      <c r="A291" s="20">
        <v>193</v>
      </c>
      <c r="B291" s="10" t="s">
        <v>226</v>
      </c>
      <c r="C291" s="10"/>
      <c r="D291" s="20">
        <v>104</v>
      </c>
      <c r="E291" s="18" t="s">
        <v>7</v>
      </c>
    </row>
    <row r="292" spans="1:5" ht="32.25" customHeight="1" x14ac:dyDescent="0.25">
      <c r="A292" s="20">
        <v>194</v>
      </c>
      <c r="B292" s="10" t="s">
        <v>227</v>
      </c>
      <c r="C292" s="10"/>
      <c r="D292" s="20">
        <v>112</v>
      </c>
      <c r="E292" s="18" t="s">
        <v>7</v>
      </c>
    </row>
    <row r="293" spans="1:5" ht="32.25" customHeight="1" x14ac:dyDescent="0.25">
      <c r="A293" s="20">
        <v>195</v>
      </c>
      <c r="B293" s="10" t="s">
        <v>228</v>
      </c>
      <c r="C293" s="10"/>
      <c r="D293" s="20">
        <v>112</v>
      </c>
      <c r="E293" s="18" t="s">
        <v>7</v>
      </c>
    </row>
    <row r="294" spans="1:5" ht="32.25" customHeight="1" x14ac:dyDescent="0.25">
      <c r="A294" s="20">
        <v>196</v>
      </c>
      <c r="B294" s="10" t="s">
        <v>229</v>
      </c>
      <c r="C294" s="10"/>
      <c r="D294" s="20">
        <v>168</v>
      </c>
      <c r="E294" s="18" t="s">
        <v>7</v>
      </c>
    </row>
    <row r="295" spans="1:5" ht="32.25" customHeight="1" x14ac:dyDescent="0.25">
      <c r="A295" s="20">
        <v>197</v>
      </c>
      <c r="B295" s="10" t="s">
        <v>230</v>
      </c>
      <c r="C295" s="10"/>
      <c r="D295" s="20">
        <v>39</v>
      </c>
      <c r="E295" s="18" t="s">
        <v>7</v>
      </c>
    </row>
    <row r="296" spans="1:5" ht="32.25" customHeight="1" x14ac:dyDescent="0.25">
      <c r="A296" s="20">
        <v>198</v>
      </c>
      <c r="B296" s="10" t="s">
        <v>231</v>
      </c>
      <c r="C296" s="10"/>
      <c r="D296" s="20">
        <v>47</v>
      </c>
      <c r="E296" s="18" t="s">
        <v>7</v>
      </c>
    </row>
    <row r="297" spans="1:5" ht="32.25" customHeight="1" x14ac:dyDescent="0.25">
      <c r="A297" s="20">
        <v>199</v>
      </c>
      <c r="B297" s="10" t="s">
        <v>232</v>
      </c>
      <c r="C297" s="10"/>
      <c r="D297" s="20">
        <v>143</v>
      </c>
      <c r="E297" s="18" t="s">
        <v>7</v>
      </c>
    </row>
    <row r="298" spans="1:5" ht="15" customHeight="1" x14ac:dyDescent="0.25">
      <c r="A298" s="20">
        <v>200</v>
      </c>
      <c r="B298" s="10" t="s">
        <v>233</v>
      </c>
      <c r="C298" s="10"/>
      <c r="D298" s="20">
        <v>40</v>
      </c>
      <c r="E298" s="18" t="s">
        <v>7</v>
      </c>
    </row>
    <row r="299" spans="1:5" ht="15" customHeight="1" x14ac:dyDescent="0.25">
      <c r="A299" s="20">
        <v>201</v>
      </c>
      <c r="B299" s="10" t="s">
        <v>234</v>
      </c>
      <c r="C299" s="10"/>
      <c r="D299" s="20">
        <v>40</v>
      </c>
      <c r="E299" s="18" t="s">
        <v>7</v>
      </c>
    </row>
    <row r="300" spans="1:5" ht="15" customHeight="1" x14ac:dyDescent="0.25">
      <c r="A300" s="20">
        <v>202</v>
      </c>
      <c r="B300" s="10" t="s">
        <v>235</v>
      </c>
      <c r="C300" s="10"/>
      <c r="D300" s="20">
        <v>40</v>
      </c>
      <c r="E300" s="18" t="s">
        <v>7</v>
      </c>
    </row>
    <row r="301" spans="1:5" ht="15" customHeight="1" x14ac:dyDescent="0.25">
      <c r="A301" s="20">
        <v>203</v>
      </c>
      <c r="B301" s="10" t="s">
        <v>236</v>
      </c>
      <c r="C301" s="10"/>
      <c r="D301" s="20">
        <v>40</v>
      </c>
      <c r="E301" s="18" t="s">
        <v>7</v>
      </c>
    </row>
    <row r="302" spans="1:5" ht="15.75" x14ac:dyDescent="0.25">
      <c r="A302" s="20"/>
      <c r="B302" s="9" t="s">
        <v>44</v>
      </c>
      <c r="C302" s="9"/>
      <c r="D302" s="46">
        <f>SUM(D287:D301)</f>
        <v>1292</v>
      </c>
      <c r="E302" s="18"/>
    </row>
    <row r="303" spans="1:5" ht="15.75" x14ac:dyDescent="0.25">
      <c r="A303" s="5"/>
      <c r="B303" s="5"/>
      <c r="C303" s="5"/>
      <c r="D303" s="5"/>
      <c r="E303" s="23"/>
    </row>
    <row r="304" spans="1:5" ht="15" customHeight="1" x14ac:dyDescent="0.25">
      <c r="A304" s="20"/>
      <c r="B304" s="12" t="s">
        <v>237</v>
      </c>
      <c r="C304" s="12"/>
      <c r="D304" s="20"/>
      <c r="E304" s="18"/>
    </row>
    <row r="305" spans="1:5" ht="15" customHeight="1" x14ac:dyDescent="0.25">
      <c r="A305" s="20">
        <v>204</v>
      </c>
      <c r="B305" s="10" t="s">
        <v>238</v>
      </c>
      <c r="C305" s="10"/>
      <c r="D305" s="46">
        <v>122</v>
      </c>
      <c r="E305" s="18" t="s">
        <v>7</v>
      </c>
    </row>
    <row r="306" spans="1:5" ht="15.75" x14ac:dyDescent="0.25">
      <c r="A306" s="5"/>
      <c r="B306" s="5"/>
      <c r="C306" s="5"/>
      <c r="D306" s="5"/>
      <c r="E306" s="23"/>
    </row>
    <row r="307" spans="1:5" ht="15" customHeight="1" x14ac:dyDescent="0.25">
      <c r="A307" s="20"/>
      <c r="B307" s="12" t="s">
        <v>239</v>
      </c>
      <c r="C307" s="12"/>
      <c r="D307" s="19"/>
      <c r="E307" s="18"/>
    </row>
    <row r="308" spans="1:5" ht="15" customHeight="1" x14ac:dyDescent="0.25">
      <c r="A308" s="20">
        <v>205</v>
      </c>
      <c r="B308" s="7" t="s">
        <v>240</v>
      </c>
      <c r="C308" s="7"/>
      <c r="D308" s="19">
        <v>60</v>
      </c>
      <c r="E308" s="18" t="s">
        <v>7</v>
      </c>
    </row>
    <row r="309" spans="1:5" ht="15" customHeight="1" x14ac:dyDescent="0.25">
      <c r="A309" s="20">
        <v>206</v>
      </c>
      <c r="B309" s="10" t="s">
        <v>241</v>
      </c>
      <c r="C309" s="10"/>
      <c r="D309" s="20">
        <v>64</v>
      </c>
      <c r="E309" s="18" t="s">
        <v>7</v>
      </c>
    </row>
    <row r="310" spans="1:5" ht="15" customHeight="1" x14ac:dyDescent="0.25">
      <c r="A310" s="20">
        <v>207</v>
      </c>
      <c r="B310" s="10" t="s">
        <v>242</v>
      </c>
      <c r="C310" s="10"/>
      <c r="D310" s="20">
        <v>60</v>
      </c>
      <c r="E310" s="18" t="s">
        <v>7</v>
      </c>
    </row>
    <row r="311" spans="1:5" ht="15" customHeight="1" x14ac:dyDescent="0.25">
      <c r="A311" s="20">
        <v>208</v>
      </c>
      <c r="B311" s="10" t="s">
        <v>243</v>
      </c>
      <c r="C311" s="10"/>
      <c r="D311" s="20">
        <v>60</v>
      </c>
      <c r="E311" s="18" t="s">
        <v>7</v>
      </c>
    </row>
    <row r="312" spans="1:5" ht="15.75" x14ac:dyDescent="0.25">
      <c r="A312" s="20"/>
      <c r="B312" s="9" t="s">
        <v>44</v>
      </c>
      <c r="C312" s="9"/>
      <c r="D312" s="22">
        <f>SUM(D308:D311)</f>
        <v>244</v>
      </c>
      <c r="E312" s="18"/>
    </row>
    <row r="313" spans="1:5" ht="15.75" x14ac:dyDescent="0.25">
      <c r="A313" s="5"/>
      <c r="B313" s="5"/>
      <c r="C313" s="5"/>
      <c r="D313" s="5"/>
      <c r="E313" s="23"/>
    </row>
    <row r="314" spans="1:5" ht="15" customHeight="1" x14ac:dyDescent="0.25">
      <c r="A314" s="20"/>
      <c r="B314" s="12" t="s">
        <v>244</v>
      </c>
      <c r="C314" s="12"/>
      <c r="D314" s="20"/>
      <c r="E314" s="18"/>
    </row>
    <row r="315" spans="1:5" ht="15" customHeight="1" x14ac:dyDescent="0.25">
      <c r="A315" s="20">
        <v>209</v>
      </c>
      <c r="B315" s="10" t="s">
        <v>245</v>
      </c>
      <c r="C315" s="10"/>
      <c r="D315" s="46">
        <v>36</v>
      </c>
      <c r="E315" s="18" t="s">
        <v>7</v>
      </c>
    </row>
    <row r="316" spans="1:5" ht="15.75" x14ac:dyDescent="0.25">
      <c r="A316" s="5"/>
      <c r="B316" s="5"/>
      <c r="C316" s="5"/>
      <c r="D316" s="5"/>
      <c r="E316" s="23"/>
    </row>
    <row r="317" spans="1:5" ht="15" customHeight="1" x14ac:dyDescent="0.25">
      <c r="A317" s="20"/>
      <c r="B317" s="12" t="s">
        <v>246</v>
      </c>
      <c r="C317" s="12"/>
      <c r="D317" s="20"/>
      <c r="E317" s="18"/>
    </row>
    <row r="318" spans="1:5" ht="15" customHeight="1" x14ac:dyDescent="0.25">
      <c r="A318" s="20">
        <v>210</v>
      </c>
      <c r="B318" s="10" t="s">
        <v>247</v>
      </c>
      <c r="C318" s="10"/>
      <c r="D318" s="15">
        <v>40</v>
      </c>
      <c r="E318" s="18" t="s">
        <v>7</v>
      </c>
    </row>
    <row r="319" spans="1:5" ht="15.75" x14ac:dyDescent="0.25">
      <c r="A319" s="5"/>
      <c r="B319" s="5"/>
      <c r="C319" s="5"/>
      <c r="D319" s="5"/>
      <c r="E319" s="23"/>
    </row>
    <row r="320" spans="1:5" ht="15" customHeight="1" x14ac:dyDescent="0.25">
      <c r="A320" s="20"/>
      <c r="B320" s="12" t="s">
        <v>248</v>
      </c>
      <c r="C320" s="12"/>
      <c r="D320" s="20"/>
      <c r="E320" s="18"/>
    </row>
    <row r="321" spans="1:5" ht="26.85" customHeight="1" x14ac:dyDescent="0.25">
      <c r="A321" s="20">
        <v>211</v>
      </c>
      <c r="B321" s="7" t="s">
        <v>249</v>
      </c>
      <c r="C321" s="7"/>
      <c r="D321" s="20">
        <v>120</v>
      </c>
      <c r="E321" s="18" t="s">
        <v>7</v>
      </c>
    </row>
    <row r="322" spans="1:5" ht="15" customHeight="1" x14ac:dyDescent="0.25">
      <c r="A322" s="20">
        <v>212</v>
      </c>
      <c r="B322" s="10" t="s">
        <v>250</v>
      </c>
      <c r="C322" s="10"/>
      <c r="D322" s="20">
        <v>40</v>
      </c>
      <c r="E322" s="18" t="s">
        <v>7</v>
      </c>
    </row>
    <row r="323" spans="1:5" ht="15" customHeight="1" x14ac:dyDescent="0.25">
      <c r="A323" s="20">
        <v>213</v>
      </c>
      <c r="B323" s="10" t="s">
        <v>251</v>
      </c>
      <c r="C323" s="10"/>
      <c r="D323" s="20">
        <v>40</v>
      </c>
      <c r="E323" s="18" t="s">
        <v>7</v>
      </c>
    </row>
    <row r="324" spans="1:5" ht="15" customHeight="1" x14ac:dyDescent="0.25">
      <c r="A324" s="20">
        <v>214</v>
      </c>
      <c r="B324" s="10" t="s">
        <v>252</v>
      </c>
      <c r="C324" s="10"/>
      <c r="D324" s="20">
        <v>120</v>
      </c>
      <c r="E324" s="18" t="s">
        <v>7</v>
      </c>
    </row>
    <row r="325" spans="1:5" ht="15" customHeight="1" x14ac:dyDescent="0.25">
      <c r="A325" s="20">
        <v>215</v>
      </c>
      <c r="B325" s="10" t="s">
        <v>253</v>
      </c>
      <c r="C325" s="10"/>
      <c r="D325" s="20">
        <v>120</v>
      </c>
      <c r="E325" s="18" t="s">
        <v>7</v>
      </c>
    </row>
    <row r="326" spans="1:5" ht="15.75" x14ac:dyDescent="0.25">
      <c r="A326" s="20"/>
      <c r="B326" s="9" t="s">
        <v>44</v>
      </c>
      <c r="C326" s="9"/>
      <c r="D326" s="15">
        <f>SUM(D321:D325)</f>
        <v>440</v>
      </c>
      <c r="E326" s="18"/>
    </row>
    <row r="327" spans="1:5" ht="15.75" x14ac:dyDescent="0.25">
      <c r="A327" s="5"/>
      <c r="B327" s="5"/>
      <c r="C327" s="5"/>
      <c r="D327" s="5"/>
      <c r="E327" s="23"/>
    </row>
    <row r="328" spans="1:5" ht="15" customHeight="1" x14ac:dyDescent="0.25">
      <c r="A328" s="20"/>
      <c r="B328" s="12" t="s">
        <v>254</v>
      </c>
      <c r="C328" s="12"/>
      <c r="D328" s="20"/>
      <c r="E328" s="18"/>
    </row>
    <row r="329" spans="1:5" ht="32.25" customHeight="1" x14ac:dyDescent="0.25">
      <c r="A329" s="20">
        <v>216</v>
      </c>
      <c r="B329" s="56" t="s">
        <v>255</v>
      </c>
      <c r="C329" s="56"/>
      <c r="D329" s="20">
        <v>60</v>
      </c>
      <c r="E329" s="18" t="s">
        <v>7</v>
      </c>
    </row>
    <row r="330" spans="1:5" ht="32.25" customHeight="1" x14ac:dyDescent="0.25">
      <c r="A330" s="20">
        <v>217</v>
      </c>
      <c r="B330" s="10" t="s">
        <v>256</v>
      </c>
      <c r="C330" s="10"/>
      <c r="D330" s="20">
        <v>20</v>
      </c>
      <c r="E330" s="18" t="s">
        <v>7</v>
      </c>
    </row>
    <row r="331" spans="1:5" ht="32.25" customHeight="1" x14ac:dyDescent="0.25">
      <c r="A331" s="20">
        <v>218</v>
      </c>
      <c r="B331" s="10" t="s">
        <v>257</v>
      </c>
      <c r="C331" s="10"/>
      <c r="D331" s="20">
        <v>60</v>
      </c>
      <c r="E331" s="18" t="s">
        <v>7</v>
      </c>
    </row>
    <row r="332" spans="1:5" ht="32.25" customHeight="1" x14ac:dyDescent="0.25">
      <c r="A332" s="20">
        <v>219</v>
      </c>
      <c r="B332" s="10" t="s">
        <v>258</v>
      </c>
      <c r="C332" s="10"/>
      <c r="D332" s="20">
        <v>60</v>
      </c>
      <c r="E332" s="18" t="s">
        <v>7</v>
      </c>
    </row>
    <row r="333" spans="1:5" ht="15" customHeight="1" x14ac:dyDescent="0.25">
      <c r="A333" s="20">
        <v>220</v>
      </c>
      <c r="B333" s="10" t="s">
        <v>259</v>
      </c>
      <c r="C333" s="10"/>
      <c r="D333" s="20">
        <v>95</v>
      </c>
      <c r="E333" s="18" t="s">
        <v>7</v>
      </c>
    </row>
    <row r="334" spans="1:5" ht="15" customHeight="1" x14ac:dyDescent="0.25">
      <c r="A334" s="20">
        <v>221</v>
      </c>
      <c r="B334" s="10" t="s">
        <v>260</v>
      </c>
      <c r="C334" s="10"/>
      <c r="D334" s="20">
        <v>95</v>
      </c>
      <c r="E334" s="18" t="s">
        <v>7</v>
      </c>
    </row>
    <row r="335" spans="1:5" ht="15.75" x14ac:dyDescent="0.25">
      <c r="A335" s="20"/>
      <c r="B335" s="9" t="s">
        <v>44</v>
      </c>
      <c r="C335" s="9"/>
      <c r="D335" s="15">
        <f>SUM(D329:D334)</f>
        <v>390</v>
      </c>
      <c r="E335" s="18"/>
    </row>
    <row r="336" spans="1:5" ht="15.75" x14ac:dyDescent="0.25">
      <c r="A336" s="5"/>
      <c r="B336" s="5"/>
      <c r="C336" s="5"/>
      <c r="D336" s="5"/>
      <c r="E336" s="23"/>
    </row>
    <row r="337" spans="1:5" ht="15" customHeight="1" x14ac:dyDescent="0.25">
      <c r="A337" s="20"/>
      <c r="B337" s="12" t="s">
        <v>261</v>
      </c>
      <c r="C337" s="12"/>
      <c r="D337" s="19"/>
      <c r="E337" s="18"/>
    </row>
    <row r="338" spans="1:5" ht="15.75" customHeight="1" x14ac:dyDescent="0.25">
      <c r="A338" s="20">
        <v>222</v>
      </c>
      <c r="B338" s="10" t="s">
        <v>262</v>
      </c>
      <c r="C338" s="10"/>
      <c r="D338" s="20">
        <v>60</v>
      </c>
      <c r="E338" s="18" t="s">
        <v>7</v>
      </c>
    </row>
    <row r="339" spans="1:5" ht="33" customHeight="1" x14ac:dyDescent="0.25">
      <c r="A339" s="20">
        <v>223</v>
      </c>
      <c r="B339" s="10" t="s">
        <v>263</v>
      </c>
      <c r="C339" s="10"/>
      <c r="D339" s="20">
        <v>60</v>
      </c>
      <c r="E339" s="18" t="s">
        <v>7</v>
      </c>
    </row>
    <row r="340" spans="1:5" ht="33" customHeight="1" x14ac:dyDescent="0.25">
      <c r="A340" s="20">
        <v>224</v>
      </c>
      <c r="B340" s="10" t="s">
        <v>264</v>
      </c>
      <c r="C340" s="10"/>
      <c r="D340" s="20">
        <v>110</v>
      </c>
      <c r="E340" s="18" t="s">
        <v>7</v>
      </c>
    </row>
    <row r="341" spans="1:5" ht="33" customHeight="1" x14ac:dyDescent="0.25">
      <c r="A341" s="20">
        <v>225</v>
      </c>
      <c r="B341" s="10" t="s">
        <v>265</v>
      </c>
      <c r="C341" s="10"/>
      <c r="D341" s="20">
        <v>60</v>
      </c>
      <c r="E341" s="18" t="s">
        <v>7</v>
      </c>
    </row>
    <row r="342" spans="1:5" ht="33" customHeight="1" x14ac:dyDescent="0.25">
      <c r="A342" s="20">
        <v>226</v>
      </c>
      <c r="B342" s="10" t="s">
        <v>266</v>
      </c>
      <c r="C342" s="10"/>
      <c r="D342" s="20">
        <v>60</v>
      </c>
      <c r="E342" s="18" t="s">
        <v>7</v>
      </c>
    </row>
    <row r="343" spans="1:5" ht="33" customHeight="1" x14ac:dyDescent="0.25">
      <c r="A343" s="20">
        <v>227</v>
      </c>
      <c r="B343" s="10" t="s">
        <v>267</v>
      </c>
      <c r="C343" s="10"/>
      <c r="D343" s="20">
        <v>60</v>
      </c>
      <c r="E343" s="18" t="s">
        <v>7</v>
      </c>
    </row>
    <row r="344" spans="1:5" ht="33" customHeight="1" x14ac:dyDescent="0.25">
      <c r="A344" s="20">
        <v>228</v>
      </c>
      <c r="B344" s="10" t="s">
        <v>268</v>
      </c>
      <c r="C344" s="10"/>
      <c r="D344" s="20">
        <v>60</v>
      </c>
      <c r="E344" s="18" t="s">
        <v>7</v>
      </c>
    </row>
    <row r="345" spans="1:5" ht="15" customHeight="1" x14ac:dyDescent="0.25">
      <c r="A345" s="20">
        <v>229</v>
      </c>
      <c r="B345" s="10" t="s">
        <v>269</v>
      </c>
      <c r="C345" s="10"/>
      <c r="D345" s="20">
        <v>45</v>
      </c>
      <c r="E345" s="18" t="s">
        <v>7</v>
      </c>
    </row>
    <row r="346" spans="1:5" ht="15" customHeight="1" x14ac:dyDescent="0.25">
      <c r="A346" s="20">
        <v>230</v>
      </c>
      <c r="B346" s="10" t="s">
        <v>270</v>
      </c>
      <c r="C346" s="10"/>
      <c r="D346" s="20">
        <v>45</v>
      </c>
      <c r="E346" s="18" t="s">
        <v>7</v>
      </c>
    </row>
    <row r="347" spans="1:5" ht="15.75" x14ac:dyDescent="0.25">
      <c r="A347" s="20"/>
      <c r="B347" s="9" t="s">
        <v>44</v>
      </c>
      <c r="C347" s="9"/>
      <c r="D347" s="15">
        <f>SUM(D338:D346)</f>
        <v>560</v>
      </c>
      <c r="E347" s="18"/>
    </row>
    <row r="348" spans="1:5" ht="15.75" x14ac:dyDescent="0.25">
      <c r="A348" s="5"/>
      <c r="B348" s="5"/>
      <c r="C348" s="5"/>
      <c r="D348" s="5"/>
      <c r="E348" s="23"/>
    </row>
    <row r="349" spans="1:5" ht="15" customHeight="1" x14ac:dyDescent="0.25">
      <c r="A349" s="20"/>
      <c r="B349" s="12" t="s">
        <v>271</v>
      </c>
      <c r="C349" s="12"/>
      <c r="D349" s="20"/>
      <c r="E349" s="18"/>
    </row>
    <row r="350" spans="1:5" ht="15" customHeight="1" x14ac:dyDescent="0.25">
      <c r="A350" s="20">
        <v>231</v>
      </c>
      <c r="B350" s="10" t="s">
        <v>272</v>
      </c>
      <c r="C350" s="10"/>
      <c r="D350" s="15">
        <v>40</v>
      </c>
      <c r="E350" s="18" t="s">
        <v>7</v>
      </c>
    </row>
    <row r="351" spans="1:5" ht="15.75" x14ac:dyDescent="0.25">
      <c r="A351" s="5"/>
      <c r="B351" s="5"/>
      <c r="C351" s="5"/>
      <c r="D351" s="5"/>
      <c r="E351" s="23"/>
    </row>
    <row r="352" spans="1:5" ht="15" customHeight="1" x14ac:dyDescent="0.25">
      <c r="A352" s="20"/>
      <c r="B352" s="12" t="s">
        <v>273</v>
      </c>
      <c r="C352" s="12"/>
      <c r="D352" s="19"/>
      <c r="E352" s="18"/>
    </row>
    <row r="353" spans="1:5" ht="15" customHeight="1" x14ac:dyDescent="0.25">
      <c r="A353" s="20">
        <v>232</v>
      </c>
      <c r="B353" s="10" t="s">
        <v>274</v>
      </c>
      <c r="C353" s="10"/>
      <c r="D353" s="46">
        <v>90</v>
      </c>
      <c r="E353" s="18" t="s">
        <v>7</v>
      </c>
    </row>
    <row r="354" spans="1:5" ht="15.75" x14ac:dyDescent="0.25">
      <c r="A354" s="5"/>
      <c r="B354" s="5"/>
      <c r="C354" s="5"/>
      <c r="D354" s="5"/>
      <c r="E354" s="23"/>
    </row>
    <row r="355" spans="1:5" ht="15" customHeight="1" x14ac:dyDescent="0.25">
      <c r="A355" s="20"/>
      <c r="B355" s="12" t="s">
        <v>275</v>
      </c>
      <c r="C355" s="12"/>
      <c r="D355" s="19"/>
      <c r="E355" s="18"/>
    </row>
    <row r="356" spans="1:5" ht="26.85" customHeight="1" x14ac:dyDescent="0.25">
      <c r="A356" s="20">
        <v>233</v>
      </c>
      <c r="B356" s="10" t="s">
        <v>276</v>
      </c>
      <c r="C356" s="10"/>
      <c r="D356" s="20">
        <v>24</v>
      </c>
      <c r="E356" s="18" t="s">
        <v>7</v>
      </c>
    </row>
    <row r="357" spans="1:5" ht="26.85" customHeight="1" x14ac:dyDescent="0.25">
      <c r="A357" s="20">
        <v>234</v>
      </c>
      <c r="B357" s="10" t="s">
        <v>277</v>
      </c>
      <c r="C357" s="10"/>
      <c r="D357" s="20">
        <v>36</v>
      </c>
      <c r="E357" s="18" t="s">
        <v>7</v>
      </c>
    </row>
    <row r="358" spans="1:5" ht="15.75" x14ac:dyDescent="0.25">
      <c r="A358" s="20"/>
      <c r="B358" s="9" t="s">
        <v>44</v>
      </c>
      <c r="C358" s="9"/>
      <c r="D358" s="46">
        <f>SUM(D356:D357)</f>
        <v>60</v>
      </c>
      <c r="E358" s="18"/>
    </row>
    <row r="359" spans="1:5" ht="15.75" x14ac:dyDescent="0.25">
      <c r="A359" s="5"/>
      <c r="B359" s="5"/>
      <c r="C359" s="5"/>
      <c r="D359" s="5"/>
      <c r="E359" s="23"/>
    </row>
    <row r="360" spans="1:5" ht="15" customHeight="1" x14ac:dyDescent="0.25">
      <c r="A360" s="20"/>
      <c r="B360" s="12" t="s">
        <v>278</v>
      </c>
      <c r="C360" s="12"/>
      <c r="D360" s="20"/>
      <c r="E360" s="18"/>
    </row>
    <row r="361" spans="1:5" ht="33" customHeight="1" x14ac:dyDescent="0.25">
      <c r="A361" s="20">
        <v>235</v>
      </c>
      <c r="B361" s="10" t="s">
        <v>279</v>
      </c>
      <c r="C361" s="10"/>
      <c r="D361" s="46">
        <v>60</v>
      </c>
      <c r="E361" s="18" t="s">
        <v>7</v>
      </c>
    </row>
    <row r="362" spans="1:5" ht="15.75" x14ac:dyDescent="0.25">
      <c r="A362" s="5"/>
      <c r="B362" s="5"/>
      <c r="C362" s="5"/>
      <c r="D362" s="5"/>
      <c r="E362" s="23"/>
    </row>
    <row r="363" spans="1:5" ht="15" customHeight="1" x14ac:dyDescent="0.25">
      <c r="A363" s="20"/>
      <c r="B363" s="12" t="s">
        <v>280</v>
      </c>
      <c r="C363" s="12"/>
      <c r="D363" s="19"/>
      <c r="E363" s="18"/>
    </row>
    <row r="364" spans="1:5" ht="30" customHeight="1" x14ac:dyDescent="0.25">
      <c r="A364" s="20">
        <v>236</v>
      </c>
      <c r="B364" s="10" t="s">
        <v>281</v>
      </c>
      <c r="C364" s="10"/>
      <c r="D364" s="46">
        <v>60</v>
      </c>
      <c r="E364" s="18" t="s">
        <v>7</v>
      </c>
    </row>
    <row r="365" spans="1:5" ht="15.75" x14ac:dyDescent="0.25">
      <c r="A365" s="5"/>
      <c r="B365" s="5"/>
      <c r="C365" s="5"/>
      <c r="D365" s="5"/>
      <c r="E365" s="23"/>
    </row>
    <row r="366" spans="1:5" ht="15" customHeight="1" x14ac:dyDescent="0.25">
      <c r="A366" s="20"/>
      <c r="B366" s="12" t="s">
        <v>282</v>
      </c>
      <c r="C366" s="12"/>
      <c r="D366" s="20"/>
      <c r="E366" s="18"/>
    </row>
    <row r="367" spans="1:5" ht="32.25" customHeight="1" x14ac:dyDescent="0.25">
      <c r="A367" s="20">
        <v>237</v>
      </c>
      <c r="B367" s="10" t="s">
        <v>283</v>
      </c>
      <c r="C367" s="10"/>
      <c r="D367" s="20">
        <v>130</v>
      </c>
      <c r="E367" s="18" t="s">
        <v>7</v>
      </c>
    </row>
    <row r="368" spans="1:5" ht="32.25" customHeight="1" x14ac:dyDescent="0.25">
      <c r="A368" s="20">
        <v>238</v>
      </c>
      <c r="B368" s="10" t="s">
        <v>284</v>
      </c>
      <c r="C368" s="10"/>
      <c r="D368" s="20">
        <v>120</v>
      </c>
      <c r="E368" s="18" t="s">
        <v>7</v>
      </c>
    </row>
    <row r="369" spans="1:5" ht="32.25" customHeight="1" x14ac:dyDescent="0.25">
      <c r="A369" s="20">
        <v>239</v>
      </c>
      <c r="B369" s="10" t="s">
        <v>285</v>
      </c>
      <c r="C369" s="10"/>
      <c r="D369" s="20">
        <v>105</v>
      </c>
      <c r="E369" s="18" t="s">
        <v>7</v>
      </c>
    </row>
    <row r="370" spans="1:5" ht="32.25" customHeight="1" x14ac:dyDescent="0.25">
      <c r="A370" s="20">
        <v>240</v>
      </c>
      <c r="B370" s="10" t="s">
        <v>286</v>
      </c>
      <c r="C370" s="10"/>
      <c r="D370" s="20">
        <v>100</v>
      </c>
      <c r="E370" s="18" t="s">
        <v>7</v>
      </c>
    </row>
    <row r="371" spans="1:5" ht="32.25" customHeight="1" x14ac:dyDescent="0.25">
      <c r="A371" s="20">
        <v>241</v>
      </c>
      <c r="B371" s="10" t="s">
        <v>287</v>
      </c>
      <c r="C371" s="10"/>
      <c r="D371" s="20">
        <v>216</v>
      </c>
      <c r="E371" s="18" t="s">
        <v>7</v>
      </c>
    </row>
    <row r="372" spans="1:5" ht="32.25" customHeight="1" x14ac:dyDescent="0.25">
      <c r="A372" s="20">
        <v>242</v>
      </c>
      <c r="B372" s="10" t="s">
        <v>288</v>
      </c>
      <c r="C372" s="10"/>
      <c r="D372" s="20">
        <v>125</v>
      </c>
      <c r="E372" s="18" t="s">
        <v>7</v>
      </c>
    </row>
    <row r="373" spans="1:5" ht="15.75" x14ac:dyDescent="0.25">
      <c r="A373" s="20"/>
      <c r="B373" s="9" t="s">
        <v>44</v>
      </c>
      <c r="C373" s="9"/>
      <c r="D373" s="46">
        <f>SUM(D367:D372)</f>
        <v>796</v>
      </c>
      <c r="E373" s="18"/>
    </row>
    <row r="374" spans="1:5" ht="15.75" x14ac:dyDescent="0.25">
      <c r="A374" s="5"/>
      <c r="B374" s="5"/>
      <c r="C374" s="5"/>
      <c r="D374" s="5"/>
      <c r="E374" s="23"/>
    </row>
    <row r="375" spans="1:5" ht="15" customHeight="1" x14ac:dyDescent="0.25">
      <c r="A375" s="20"/>
      <c r="B375" s="12" t="s">
        <v>289</v>
      </c>
      <c r="C375" s="12"/>
      <c r="D375" s="19"/>
      <c r="E375" s="18"/>
    </row>
    <row r="376" spans="1:5" ht="32.25" customHeight="1" x14ac:dyDescent="0.25">
      <c r="A376" s="20">
        <v>243</v>
      </c>
      <c r="B376" s="10" t="s">
        <v>290</v>
      </c>
      <c r="C376" s="10"/>
      <c r="D376" s="20">
        <v>50</v>
      </c>
      <c r="E376" s="18" t="s">
        <v>7</v>
      </c>
    </row>
    <row r="377" spans="1:5" ht="32.25" customHeight="1" x14ac:dyDescent="0.25">
      <c r="A377" s="20">
        <v>244</v>
      </c>
      <c r="B377" s="10" t="s">
        <v>291</v>
      </c>
      <c r="C377" s="10"/>
      <c r="D377" s="20">
        <v>108</v>
      </c>
      <c r="E377" s="18" t="s">
        <v>7</v>
      </c>
    </row>
    <row r="378" spans="1:5" ht="18.75" customHeight="1" x14ac:dyDescent="0.25">
      <c r="A378" s="20">
        <v>245</v>
      </c>
      <c r="B378" s="10" t="s">
        <v>292</v>
      </c>
      <c r="C378" s="10"/>
      <c r="D378" s="20">
        <v>108</v>
      </c>
      <c r="E378" s="18" t="s">
        <v>7</v>
      </c>
    </row>
    <row r="379" spans="1:5" ht="32.25" customHeight="1" x14ac:dyDescent="0.25">
      <c r="A379" s="20">
        <v>246</v>
      </c>
      <c r="B379" s="10" t="s">
        <v>293</v>
      </c>
      <c r="C379" s="10"/>
      <c r="D379" s="20">
        <v>156</v>
      </c>
      <c r="E379" s="18" t="s">
        <v>7</v>
      </c>
    </row>
    <row r="380" spans="1:5" ht="32.25" customHeight="1" x14ac:dyDescent="0.25">
      <c r="A380" s="20">
        <v>247</v>
      </c>
      <c r="B380" s="10" t="s">
        <v>294</v>
      </c>
      <c r="C380" s="10"/>
      <c r="D380" s="20">
        <v>75</v>
      </c>
      <c r="E380" s="18" t="s">
        <v>7</v>
      </c>
    </row>
    <row r="381" spans="1:5" ht="15.75" x14ac:dyDescent="0.25">
      <c r="A381" s="20"/>
      <c r="B381" s="9" t="s">
        <v>44</v>
      </c>
      <c r="C381" s="9"/>
      <c r="D381" s="46">
        <f>SUM(D376:D380)</f>
        <v>497</v>
      </c>
      <c r="E381" s="18"/>
    </row>
    <row r="382" spans="1:5" ht="15.75" x14ac:dyDescent="0.25">
      <c r="A382" s="5"/>
      <c r="B382" s="5"/>
      <c r="C382" s="5"/>
      <c r="D382" s="5"/>
      <c r="E382" s="23"/>
    </row>
    <row r="383" spans="1:5" ht="15" customHeight="1" x14ac:dyDescent="0.25">
      <c r="A383" s="20"/>
      <c r="B383" s="12" t="s">
        <v>295</v>
      </c>
      <c r="C383" s="12"/>
      <c r="D383" s="20"/>
      <c r="E383" s="18"/>
    </row>
    <row r="384" spans="1:5" ht="33" customHeight="1" x14ac:dyDescent="0.25">
      <c r="A384" s="20">
        <v>248</v>
      </c>
      <c r="B384" s="10" t="s">
        <v>296</v>
      </c>
      <c r="C384" s="10"/>
      <c r="D384" s="20">
        <v>30</v>
      </c>
      <c r="E384" s="18" t="s">
        <v>7</v>
      </c>
    </row>
    <row r="385" spans="1:5" ht="33" customHeight="1" x14ac:dyDescent="0.25">
      <c r="A385" s="20">
        <v>249</v>
      </c>
      <c r="B385" s="10" t="s">
        <v>297</v>
      </c>
      <c r="C385" s="10"/>
      <c r="D385" s="20">
        <v>30</v>
      </c>
      <c r="E385" s="18" t="s">
        <v>7</v>
      </c>
    </row>
    <row r="386" spans="1:5" ht="15.75" x14ac:dyDescent="0.25">
      <c r="A386" s="20"/>
      <c r="B386" s="9" t="s">
        <v>44</v>
      </c>
      <c r="C386" s="9"/>
      <c r="D386" s="46">
        <f>SUM(D384:D385)</f>
        <v>60</v>
      </c>
      <c r="E386" s="18"/>
    </row>
    <row r="387" spans="1:5" ht="15.75" x14ac:dyDescent="0.25">
      <c r="A387" s="24"/>
      <c r="B387" s="24"/>
      <c r="C387" s="24"/>
      <c r="D387" s="24"/>
      <c r="E387" s="23"/>
    </row>
    <row r="388" spans="1:5" ht="15" customHeight="1" x14ac:dyDescent="0.25">
      <c r="A388" s="20"/>
      <c r="B388" s="12" t="s">
        <v>298</v>
      </c>
      <c r="C388" s="12"/>
      <c r="D388" s="19"/>
      <c r="E388" s="18"/>
    </row>
    <row r="389" spans="1:5" ht="31.5" customHeight="1" x14ac:dyDescent="0.25">
      <c r="A389" s="20">
        <v>250</v>
      </c>
      <c r="B389" s="10" t="s">
        <v>299</v>
      </c>
      <c r="C389" s="10"/>
      <c r="D389" s="20">
        <v>104</v>
      </c>
      <c r="E389" s="18" t="s">
        <v>7</v>
      </c>
    </row>
    <row r="390" spans="1:5" ht="31.5" customHeight="1" x14ac:dyDescent="0.25">
      <c r="A390" s="20">
        <v>251</v>
      </c>
      <c r="B390" s="10" t="s">
        <v>300</v>
      </c>
      <c r="C390" s="10"/>
      <c r="D390" s="20">
        <v>150</v>
      </c>
      <c r="E390" s="18" t="s">
        <v>7</v>
      </c>
    </row>
    <row r="391" spans="1:5" ht="26.85" customHeight="1" x14ac:dyDescent="0.25">
      <c r="A391" s="20">
        <v>252</v>
      </c>
      <c r="B391" s="10" t="s">
        <v>301</v>
      </c>
      <c r="C391" s="10"/>
      <c r="D391" s="20">
        <v>150</v>
      </c>
      <c r="E391" s="18" t="s">
        <v>7</v>
      </c>
    </row>
    <row r="392" spans="1:5" ht="15" customHeight="1" x14ac:dyDescent="0.25">
      <c r="A392" s="20">
        <v>253</v>
      </c>
      <c r="B392" s="10" t="s">
        <v>302</v>
      </c>
      <c r="C392" s="10"/>
      <c r="D392" s="20">
        <v>40</v>
      </c>
      <c r="E392" s="18" t="s">
        <v>7</v>
      </c>
    </row>
    <row r="393" spans="1:5" ht="15.75" x14ac:dyDescent="0.25">
      <c r="A393" s="20"/>
      <c r="B393" s="9" t="s">
        <v>44</v>
      </c>
      <c r="C393" s="9"/>
      <c r="D393" s="46">
        <f>SUM(D389:D392)</f>
        <v>444</v>
      </c>
      <c r="E393" s="18"/>
    </row>
    <row r="394" spans="1:5" ht="15.75" x14ac:dyDescent="0.25">
      <c r="A394" s="5"/>
      <c r="B394" s="5"/>
      <c r="C394" s="5"/>
      <c r="D394" s="5"/>
      <c r="E394" s="23"/>
    </row>
    <row r="395" spans="1:5" ht="15" customHeight="1" x14ac:dyDescent="0.25">
      <c r="A395" s="20"/>
      <c r="B395" s="12" t="s">
        <v>303</v>
      </c>
      <c r="C395" s="12"/>
      <c r="D395" s="20"/>
      <c r="E395" s="18"/>
    </row>
    <row r="396" spans="1:5" ht="31.5" customHeight="1" x14ac:dyDescent="0.25">
      <c r="A396" s="20">
        <v>254</v>
      </c>
      <c r="B396" s="7" t="s">
        <v>304</v>
      </c>
      <c r="C396" s="7"/>
      <c r="D396" s="20">
        <v>150</v>
      </c>
      <c r="E396" s="18" t="s">
        <v>7</v>
      </c>
    </row>
    <row r="397" spans="1:5" ht="16.5" customHeight="1" x14ac:dyDescent="0.25">
      <c r="A397" s="20">
        <v>255</v>
      </c>
      <c r="B397" s="10" t="s">
        <v>305</v>
      </c>
      <c r="C397" s="10"/>
      <c r="D397" s="20">
        <v>54</v>
      </c>
      <c r="E397" s="18" t="s">
        <v>7</v>
      </c>
    </row>
    <row r="398" spans="1:5" ht="31.5" customHeight="1" x14ac:dyDescent="0.25">
      <c r="A398" s="20">
        <v>256</v>
      </c>
      <c r="B398" s="10" t="s">
        <v>306</v>
      </c>
      <c r="C398" s="10"/>
      <c r="D398" s="20">
        <v>104</v>
      </c>
      <c r="E398" s="18" t="s">
        <v>7</v>
      </c>
    </row>
    <row r="399" spans="1:5" ht="15" customHeight="1" x14ac:dyDescent="0.25">
      <c r="A399" s="20">
        <v>257</v>
      </c>
      <c r="B399" s="10" t="s">
        <v>307</v>
      </c>
      <c r="C399" s="10"/>
      <c r="D399" s="20">
        <v>40</v>
      </c>
      <c r="E399" s="18" t="s">
        <v>7</v>
      </c>
    </row>
    <row r="400" spans="1:5" ht="31.5" customHeight="1" x14ac:dyDescent="0.25">
      <c r="A400" s="20">
        <v>258</v>
      </c>
      <c r="B400" s="10" t="s">
        <v>308</v>
      </c>
      <c r="C400" s="10"/>
      <c r="D400" s="20">
        <v>108</v>
      </c>
      <c r="E400" s="18" t="s">
        <v>7</v>
      </c>
    </row>
    <row r="401" spans="1:5" ht="31.5" customHeight="1" x14ac:dyDescent="0.25">
      <c r="A401" s="20">
        <v>259</v>
      </c>
      <c r="B401" s="10" t="s">
        <v>309</v>
      </c>
      <c r="C401" s="10"/>
      <c r="D401" s="20">
        <v>160</v>
      </c>
      <c r="E401" s="18" t="s">
        <v>7</v>
      </c>
    </row>
    <row r="402" spans="1:5" ht="31.5" customHeight="1" x14ac:dyDescent="0.25">
      <c r="A402" s="20">
        <v>260</v>
      </c>
      <c r="B402" s="10" t="s">
        <v>310</v>
      </c>
      <c r="C402" s="10"/>
      <c r="D402" s="20">
        <v>144</v>
      </c>
      <c r="E402" s="18" t="s">
        <v>7</v>
      </c>
    </row>
    <row r="403" spans="1:5" ht="31.5" customHeight="1" x14ac:dyDescent="0.25">
      <c r="A403" s="20">
        <v>261</v>
      </c>
      <c r="B403" s="10" t="s">
        <v>311</v>
      </c>
      <c r="C403" s="10"/>
      <c r="D403" s="20">
        <v>100</v>
      </c>
      <c r="E403" s="18" t="s">
        <v>7</v>
      </c>
    </row>
    <row r="404" spans="1:5" ht="31.5" customHeight="1" x14ac:dyDescent="0.25">
      <c r="A404" s="20">
        <v>262</v>
      </c>
      <c r="B404" s="10" t="s">
        <v>312</v>
      </c>
      <c r="C404" s="10"/>
      <c r="D404" s="20">
        <v>125</v>
      </c>
      <c r="E404" s="18" t="s">
        <v>7</v>
      </c>
    </row>
    <row r="405" spans="1:5" ht="31.5" customHeight="1" x14ac:dyDescent="0.25">
      <c r="A405" s="20">
        <v>263</v>
      </c>
      <c r="B405" s="10" t="s">
        <v>313</v>
      </c>
      <c r="C405" s="10"/>
      <c r="D405" s="20">
        <v>30</v>
      </c>
      <c r="E405" s="18" t="s">
        <v>7</v>
      </c>
    </row>
    <row r="406" spans="1:5" ht="31.5" customHeight="1" x14ac:dyDescent="0.25">
      <c r="A406" s="20">
        <v>264</v>
      </c>
      <c r="B406" s="10" t="s">
        <v>314</v>
      </c>
      <c r="C406" s="10"/>
      <c r="D406" s="20">
        <v>50</v>
      </c>
      <c r="E406" s="18" t="s">
        <v>7</v>
      </c>
    </row>
    <row r="407" spans="1:5" ht="15" customHeight="1" x14ac:dyDescent="0.25">
      <c r="A407" s="20">
        <v>265</v>
      </c>
      <c r="B407" s="10" t="s">
        <v>315</v>
      </c>
      <c r="C407" s="10"/>
      <c r="D407" s="20">
        <v>50</v>
      </c>
      <c r="E407" s="18" t="s">
        <v>7</v>
      </c>
    </row>
    <row r="408" spans="1:5" ht="32.25" customHeight="1" x14ac:dyDescent="0.25">
      <c r="A408" s="20">
        <v>266</v>
      </c>
      <c r="B408" s="10" t="s">
        <v>316</v>
      </c>
      <c r="C408" s="10"/>
      <c r="D408" s="20">
        <v>40</v>
      </c>
      <c r="E408" s="18" t="s">
        <v>7</v>
      </c>
    </row>
    <row r="409" spans="1:5" ht="32.25" customHeight="1" x14ac:dyDescent="0.25">
      <c r="A409" s="20">
        <v>267</v>
      </c>
      <c r="B409" s="10" t="s">
        <v>317</v>
      </c>
      <c r="C409" s="10"/>
      <c r="D409" s="20">
        <v>40</v>
      </c>
      <c r="E409" s="18" t="s">
        <v>7</v>
      </c>
    </row>
    <row r="410" spans="1:5" ht="15" customHeight="1" x14ac:dyDescent="0.25">
      <c r="A410" s="20">
        <v>268</v>
      </c>
      <c r="B410" s="10" t="s">
        <v>318</v>
      </c>
      <c r="C410" s="10"/>
      <c r="D410" s="20">
        <v>40</v>
      </c>
      <c r="E410" s="18" t="s">
        <v>7</v>
      </c>
    </row>
    <row r="411" spans="1:5" ht="32.25" customHeight="1" x14ac:dyDescent="0.25">
      <c r="A411" s="20">
        <v>269</v>
      </c>
      <c r="B411" s="10" t="s">
        <v>319</v>
      </c>
      <c r="C411" s="10"/>
      <c r="D411" s="20">
        <v>40</v>
      </c>
      <c r="E411" s="18" t="s">
        <v>7</v>
      </c>
    </row>
    <row r="412" spans="1:5" ht="32.25" customHeight="1" x14ac:dyDescent="0.25">
      <c r="A412" s="20">
        <v>270</v>
      </c>
      <c r="B412" s="10" t="s">
        <v>320</v>
      </c>
      <c r="C412" s="10"/>
      <c r="D412" s="20">
        <v>40</v>
      </c>
      <c r="E412" s="18" t="s">
        <v>7</v>
      </c>
    </row>
    <row r="413" spans="1:5" ht="32.25" customHeight="1" x14ac:dyDescent="0.25">
      <c r="A413" s="20">
        <v>271</v>
      </c>
      <c r="B413" s="10" t="s">
        <v>321</v>
      </c>
      <c r="C413" s="10"/>
      <c r="D413" s="20">
        <v>40</v>
      </c>
      <c r="E413" s="18" t="s">
        <v>7</v>
      </c>
    </row>
    <row r="414" spans="1:5" ht="15" customHeight="1" x14ac:dyDescent="0.25">
      <c r="A414" s="20">
        <v>272</v>
      </c>
      <c r="B414" s="10" t="s">
        <v>322</v>
      </c>
      <c r="C414" s="10"/>
      <c r="D414" s="20">
        <v>40</v>
      </c>
      <c r="E414" s="18" t="s">
        <v>7</v>
      </c>
    </row>
    <row r="415" spans="1:5" ht="15" customHeight="1" x14ac:dyDescent="0.25">
      <c r="A415" s="20">
        <v>273</v>
      </c>
      <c r="B415" s="10" t="s">
        <v>323</v>
      </c>
      <c r="C415" s="10"/>
      <c r="D415" s="20">
        <v>101</v>
      </c>
      <c r="E415" s="18" t="s">
        <v>7</v>
      </c>
    </row>
    <row r="416" spans="1:5" ht="15" customHeight="1" x14ac:dyDescent="0.25">
      <c r="A416" s="20">
        <v>274</v>
      </c>
      <c r="B416" s="10" t="s">
        <v>324</v>
      </c>
      <c r="C416" s="10"/>
      <c r="D416" s="20">
        <v>40</v>
      </c>
      <c r="E416" s="18" t="s">
        <v>7</v>
      </c>
    </row>
    <row r="417" spans="1:5" ht="15" customHeight="1" x14ac:dyDescent="0.25">
      <c r="A417" s="20">
        <v>275</v>
      </c>
      <c r="B417" s="10" t="s">
        <v>325</v>
      </c>
      <c r="C417" s="10"/>
      <c r="D417" s="20">
        <v>40</v>
      </c>
      <c r="E417" s="18" t="s">
        <v>7</v>
      </c>
    </row>
    <row r="418" spans="1:5" ht="15.75" x14ac:dyDescent="0.25">
      <c r="A418" s="20"/>
      <c r="B418" s="9" t="s">
        <v>44</v>
      </c>
      <c r="C418" s="9"/>
      <c r="D418" s="46">
        <f>SUM(D396:D417)</f>
        <v>1576</v>
      </c>
      <c r="E418" s="18"/>
    </row>
    <row r="419" spans="1:5" ht="15.75" x14ac:dyDescent="0.25">
      <c r="A419" s="5"/>
      <c r="B419" s="5"/>
      <c r="C419" s="5"/>
      <c r="D419" s="5"/>
      <c r="E419" s="23"/>
    </row>
    <row r="420" spans="1:5" ht="15.75" x14ac:dyDescent="0.25">
      <c r="A420" s="20"/>
      <c r="B420" s="55" t="s">
        <v>326</v>
      </c>
      <c r="C420" s="55"/>
      <c r="D420" s="20"/>
      <c r="E420" s="18"/>
    </row>
    <row r="421" spans="1:5" ht="15" customHeight="1" x14ac:dyDescent="0.25">
      <c r="A421" s="20">
        <v>276</v>
      </c>
      <c r="B421" s="10" t="s">
        <v>327</v>
      </c>
      <c r="C421" s="10"/>
      <c r="D421" s="20">
        <v>50</v>
      </c>
      <c r="E421" s="18" t="s">
        <v>7</v>
      </c>
    </row>
    <row r="422" spans="1:5" ht="15" customHeight="1" x14ac:dyDescent="0.25">
      <c r="A422" s="20">
        <v>277</v>
      </c>
      <c r="B422" s="10" t="s">
        <v>328</v>
      </c>
      <c r="C422" s="10"/>
      <c r="D422" s="20">
        <v>60</v>
      </c>
      <c r="E422" s="18" t="s">
        <v>7</v>
      </c>
    </row>
    <row r="423" spans="1:5" ht="15" customHeight="1" x14ac:dyDescent="0.25">
      <c r="A423" s="20">
        <v>278</v>
      </c>
      <c r="B423" s="10" t="s">
        <v>329</v>
      </c>
      <c r="C423" s="10"/>
      <c r="D423" s="20">
        <v>100</v>
      </c>
      <c r="E423" s="18" t="s">
        <v>7</v>
      </c>
    </row>
    <row r="424" spans="1:5" ht="15.75" x14ac:dyDescent="0.25">
      <c r="A424" s="20"/>
      <c r="B424" s="9" t="s">
        <v>44</v>
      </c>
      <c r="C424" s="9"/>
      <c r="D424" s="46">
        <f>SUM(D421:D423)</f>
        <v>210</v>
      </c>
      <c r="E424" s="18"/>
    </row>
    <row r="425" spans="1:5" ht="15.75" x14ac:dyDescent="0.25">
      <c r="A425" s="24"/>
      <c r="B425" s="24"/>
      <c r="C425" s="24"/>
      <c r="D425" s="24"/>
      <c r="E425" s="23"/>
    </row>
    <row r="426" spans="1:5" ht="15" customHeight="1" x14ac:dyDescent="0.25">
      <c r="A426" s="20"/>
      <c r="B426" s="12" t="s">
        <v>330</v>
      </c>
      <c r="C426" s="12"/>
      <c r="D426" s="20"/>
      <c r="E426" s="18"/>
    </row>
    <row r="427" spans="1:5" ht="15" customHeight="1" x14ac:dyDescent="0.25">
      <c r="A427" s="20">
        <v>279</v>
      </c>
      <c r="B427" s="10" t="s">
        <v>331</v>
      </c>
      <c r="C427" s="10"/>
      <c r="D427" s="46">
        <v>30</v>
      </c>
      <c r="E427" s="18" t="s">
        <v>7</v>
      </c>
    </row>
    <row r="428" spans="1:5" ht="15.75" x14ac:dyDescent="0.25">
      <c r="A428" s="5"/>
      <c r="B428" s="5"/>
      <c r="C428" s="5"/>
      <c r="D428" s="5"/>
      <c r="E428" s="23"/>
    </row>
    <row r="429" spans="1:5" ht="15" customHeight="1" x14ac:dyDescent="0.25">
      <c r="A429" s="20"/>
      <c r="B429" s="12" t="s">
        <v>332</v>
      </c>
      <c r="C429" s="12"/>
      <c r="D429" s="20"/>
      <c r="E429" s="18"/>
    </row>
    <row r="430" spans="1:5" ht="31.5" customHeight="1" x14ac:dyDescent="0.25">
      <c r="A430" s="20">
        <v>280</v>
      </c>
      <c r="B430" s="7" t="s">
        <v>333</v>
      </c>
      <c r="C430" s="7"/>
      <c r="D430" s="18">
        <v>60</v>
      </c>
      <c r="E430" s="18" t="s">
        <v>7</v>
      </c>
    </row>
    <row r="431" spans="1:5" ht="31.5" customHeight="1" x14ac:dyDescent="0.25">
      <c r="A431" s="20">
        <v>281</v>
      </c>
      <c r="B431" s="10" t="s">
        <v>334</v>
      </c>
      <c r="C431" s="10"/>
      <c r="D431" s="18">
        <v>60</v>
      </c>
      <c r="E431" s="18" t="s">
        <v>7</v>
      </c>
    </row>
    <row r="432" spans="1:5" ht="15" customHeight="1" x14ac:dyDescent="0.25">
      <c r="A432" s="20">
        <v>282</v>
      </c>
      <c r="B432" s="10" t="s">
        <v>335</v>
      </c>
      <c r="C432" s="10"/>
      <c r="D432" s="18">
        <v>60</v>
      </c>
      <c r="E432" s="18" t="s">
        <v>7</v>
      </c>
    </row>
    <row r="433" spans="1:5" ht="15" customHeight="1" x14ac:dyDescent="0.25">
      <c r="A433" s="20"/>
      <c r="B433" s="6" t="s">
        <v>44</v>
      </c>
      <c r="C433" s="6"/>
      <c r="D433" s="46">
        <f>SUM(D430:D432)</f>
        <v>180</v>
      </c>
      <c r="E433" s="18"/>
    </row>
    <row r="434" spans="1:5" ht="15.75" x14ac:dyDescent="0.25">
      <c r="A434" s="57"/>
      <c r="B434" s="57"/>
      <c r="C434" s="57"/>
      <c r="D434" s="57"/>
      <c r="E434" s="23"/>
    </row>
    <row r="435" spans="1:5" ht="15" customHeight="1" x14ac:dyDescent="0.25">
      <c r="A435" s="20"/>
      <c r="B435" s="12" t="s">
        <v>336</v>
      </c>
      <c r="C435" s="12"/>
      <c r="D435" s="20"/>
      <c r="E435" s="18"/>
    </row>
    <row r="436" spans="1:5" ht="16.149999999999999" customHeight="1" x14ac:dyDescent="0.25">
      <c r="A436" s="20">
        <v>283</v>
      </c>
      <c r="B436" s="58" t="s">
        <v>337</v>
      </c>
      <c r="C436" s="58"/>
      <c r="D436" s="46">
        <v>100</v>
      </c>
      <c r="E436" s="18" t="s">
        <v>7</v>
      </c>
    </row>
    <row r="437" spans="1:5" ht="15.75" x14ac:dyDescent="0.25">
      <c r="A437" s="57"/>
      <c r="B437" s="57"/>
      <c r="C437" s="57"/>
      <c r="D437" s="57"/>
      <c r="E437" s="23"/>
    </row>
    <row r="438" spans="1:5" ht="15" customHeight="1" x14ac:dyDescent="0.25">
      <c r="A438" s="20"/>
      <c r="B438" s="12" t="s">
        <v>338</v>
      </c>
      <c r="C438" s="12"/>
      <c r="D438" s="20"/>
      <c r="E438" s="18"/>
    </row>
    <row r="439" spans="1:5" ht="33" customHeight="1" x14ac:dyDescent="0.25">
      <c r="A439" s="20">
        <v>284</v>
      </c>
      <c r="B439" s="10" t="s">
        <v>339</v>
      </c>
      <c r="C439" s="10"/>
      <c r="D439" s="20">
        <v>50</v>
      </c>
      <c r="E439" s="18" t="s">
        <v>7</v>
      </c>
    </row>
    <row r="440" spans="1:5" ht="33" customHeight="1" x14ac:dyDescent="0.25">
      <c r="A440" s="20">
        <v>285</v>
      </c>
      <c r="B440" s="10" t="s">
        <v>340</v>
      </c>
      <c r="C440" s="10"/>
      <c r="D440" s="20">
        <v>60</v>
      </c>
      <c r="E440" s="18" t="s">
        <v>7</v>
      </c>
    </row>
    <row r="441" spans="1:5" ht="15.75" x14ac:dyDescent="0.25">
      <c r="A441" s="20"/>
      <c r="B441" s="9" t="s">
        <v>44</v>
      </c>
      <c r="C441" s="9"/>
      <c r="D441" s="46">
        <f>SUM(D439:D440)</f>
        <v>110</v>
      </c>
      <c r="E441" s="18"/>
    </row>
    <row r="442" spans="1:5" ht="15.75" x14ac:dyDescent="0.25">
      <c r="A442" s="57"/>
      <c r="B442" s="57"/>
      <c r="C442" s="57"/>
      <c r="D442" s="57"/>
      <c r="E442" s="23"/>
    </row>
    <row r="443" spans="1:5" ht="15" customHeight="1" x14ac:dyDescent="0.25">
      <c r="A443" s="20"/>
      <c r="B443" s="12" t="s">
        <v>341</v>
      </c>
      <c r="C443" s="12"/>
      <c r="D443" s="20"/>
      <c r="E443" s="18"/>
    </row>
    <row r="444" spans="1:5" ht="32.25" customHeight="1" x14ac:dyDescent="0.25">
      <c r="A444" s="20">
        <v>286</v>
      </c>
      <c r="B444" s="10" t="s">
        <v>342</v>
      </c>
      <c r="C444" s="10"/>
      <c r="D444" s="20">
        <v>112</v>
      </c>
      <c r="E444" s="18" t="s">
        <v>7</v>
      </c>
    </row>
    <row r="445" spans="1:5" ht="32.25" customHeight="1" x14ac:dyDescent="0.25">
      <c r="A445" s="20">
        <v>287</v>
      </c>
      <c r="B445" s="10" t="s">
        <v>343</v>
      </c>
      <c r="C445" s="10"/>
      <c r="D445" s="20">
        <v>140</v>
      </c>
      <c r="E445" s="18" t="s">
        <v>7</v>
      </c>
    </row>
    <row r="446" spans="1:5" ht="15.75" x14ac:dyDescent="0.25">
      <c r="A446" s="20"/>
      <c r="B446" s="9" t="s">
        <v>44</v>
      </c>
      <c r="C446" s="9"/>
      <c r="D446" s="46">
        <f>SUM(D444:D445)</f>
        <v>252</v>
      </c>
      <c r="E446" s="18"/>
    </row>
    <row r="447" spans="1:5" ht="15.75" x14ac:dyDescent="0.25">
      <c r="A447" s="57"/>
      <c r="B447" s="57"/>
      <c r="C447" s="57"/>
      <c r="D447" s="57"/>
      <c r="E447" s="23"/>
    </row>
    <row r="448" spans="1:5" ht="15" customHeight="1" x14ac:dyDescent="0.25">
      <c r="A448" s="20"/>
      <c r="B448" s="12" t="s">
        <v>344</v>
      </c>
      <c r="C448" s="12"/>
      <c r="D448" s="20"/>
      <c r="E448" s="18"/>
    </row>
    <row r="449" spans="1:5" ht="15.75" customHeight="1" x14ac:dyDescent="0.25">
      <c r="A449" s="20">
        <v>288</v>
      </c>
      <c r="B449" s="10" t="s">
        <v>345</v>
      </c>
      <c r="C449" s="10"/>
      <c r="D449" s="20">
        <v>120</v>
      </c>
      <c r="E449" s="18" t="s">
        <v>7</v>
      </c>
    </row>
    <row r="450" spans="1:5" ht="31.5" customHeight="1" x14ac:dyDescent="0.25">
      <c r="A450" s="20">
        <v>289</v>
      </c>
      <c r="B450" s="10" t="s">
        <v>346</v>
      </c>
      <c r="C450" s="10"/>
      <c r="D450" s="20">
        <v>120</v>
      </c>
      <c r="E450" s="18" t="s">
        <v>7</v>
      </c>
    </row>
    <row r="451" spans="1:5" ht="31.5" customHeight="1" x14ac:dyDescent="0.25">
      <c r="A451" s="20">
        <v>290</v>
      </c>
      <c r="B451" s="10" t="s">
        <v>347</v>
      </c>
      <c r="C451" s="10"/>
      <c r="D451" s="20">
        <v>120</v>
      </c>
      <c r="E451" s="18" t="s">
        <v>7</v>
      </c>
    </row>
    <row r="452" spans="1:5" ht="31.5" customHeight="1" x14ac:dyDescent="0.25">
      <c r="A452" s="20">
        <v>291</v>
      </c>
      <c r="B452" s="10" t="s">
        <v>348</v>
      </c>
      <c r="C452" s="10"/>
      <c r="D452" s="20">
        <v>120</v>
      </c>
      <c r="E452" s="18" t="s">
        <v>7</v>
      </c>
    </row>
    <row r="453" spans="1:5" ht="31.5" customHeight="1" x14ac:dyDescent="0.25">
      <c r="A453" s="20">
        <v>292</v>
      </c>
      <c r="B453" s="10" t="s">
        <v>349</v>
      </c>
      <c r="C453" s="10"/>
      <c r="D453" s="20">
        <v>120</v>
      </c>
      <c r="E453" s="18" t="s">
        <v>7</v>
      </c>
    </row>
    <row r="454" spans="1:5" ht="31.5" customHeight="1" x14ac:dyDescent="0.25">
      <c r="A454" s="20">
        <v>293</v>
      </c>
      <c r="B454" s="10" t="s">
        <v>350</v>
      </c>
      <c r="C454" s="10"/>
      <c r="D454" s="20">
        <v>120</v>
      </c>
      <c r="E454" s="18" t="s">
        <v>7</v>
      </c>
    </row>
    <row r="455" spans="1:5" ht="15.75" x14ac:dyDescent="0.25">
      <c r="A455" s="20"/>
      <c r="B455" s="9" t="s">
        <v>44</v>
      </c>
      <c r="C455" s="9"/>
      <c r="D455" s="46">
        <f>SUM(D449:D454)</f>
        <v>720</v>
      </c>
      <c r="E455" s="18"/>
    </row>
    <row r="456" spans="1:5" ht="15.75" x14ac:dyDescent="0.25">
      <c r="A456" s="57"/>
      <c r="B456" s="57"/>
      <c r="C456" s="57"/>
      <c r="D456" s="57"/>
      <c r="E456" s="23"/>
    </row>
    <row r="457" spans="1:5" ht="15.75" x14ac:dyDescent="0.25">
      <c r="A457" s="20"/>
      <c r="B457" s="55" t="s">
        <v>351</v>
      </c>
      <c r="C457" s="55"/>
      <c r="D457" s="20"/>
      <c r="E457" s="18"/>
    </row>
    <row r="458" spans="1:5" ht="15" customHeight="1" x14ac:dyDescent="0.25">
      <c r="A458" s="28">
        <v>294</v>
      </c>
      <c r="B458" s="50" t="s">
        <v>352</v>
      </c>
      <c r="C458" s="50"/>
      <c r="D458" s="46">
        <v>50</v>
      </c>
      <c r="E458" s="18" t="s">
        <v>7</v>
      </c>
    </row>
    <row r="459" spans="1:5" ht="15.75" x14ac:dyDescent="0.25">
      <c r="A459" s="34"/>
      <c r="B459" s="34"/>
      <c r="C459" s="34"/>
      <c r="D459" s="34"/>
      <c r="E459" s="23"/>
    </row>
    <row r="460" spans="1:5" ht="15" customHeight="1" x14ac:dyDescent="0.25">
      <c r="A460" s="35"/>
      <c r="B460" s="2" t="s">
        <v>353</v>
      </c>
      <c r="C460" s="2"/>
      <c r="D460" s="19"/>
      <c r="E460" s="18"/>
    </row>
    <row r="461" spans="1:5" ht="33" customHeight="1" x14ac:dyDescent="0.25">
      <c r="A461" s="20">
        <v>295</v>
      </c>
      <c r="B461" s="10" t="s">
        <v>354</v>
      </c>
      <c r="C461" s="10"/>
      <c r="D461" s="20">
        <v>60</v>
      </c>
      <c r="E461" s="18" t="s">
        <v>7</v>
      </c>
    </row>
    <row r="462" spans="1:5" ht="33" customHeight="1" x14ac:dyDescent="0.25">
      <c r="A462" s="20">
        <v>296</v>
      </c>
      <c r="B462" s="10" t="s">
        <v>355</v>
      </c>
      <c r="C462" s="10"/>
      <c r="D462" s="20">
        <v>60</v>
      </c>
      <c r="E462" s="18" t="s">
        <v>7</v>
      </c>
    </row>
    <row r="463" spans="1:5" ht="15" customHeight="1" x14ac:dyDescent="0.25">
      <c r="A463" s="20">
        <v>297</v>
      </c>
      <c r="B463" s="10" t="s">
        <v>356</v>
      </c>
      <c r="C463" s="10"/>
      <c r="D463" s="20">
        <v>50</v>
      </c>
      <c r="E463" s="18" t="s">
        <v>7</v>
      </c>
    </row>
    <row r="464" spans="1:5" ht="31.5" customHeight="1" x14ac:dyDescent="0.25">
      <c r="A464" s="20">
        <v>298</v>
      </c>
      <c r="B464" s="10" t="s">
        <v>357</v>
      </c>
      <c r="C464" s="10"/>
      <c r="D464" s="20">
        <v>50</v>
      </c>
      <c r="E464" s="18" t="s">
        <v>7</v>
      </c>
    </row>
    <row r="465" spans="1:5" ht="31.5" customHeight="1" x14ac:dyDescent="0.25">
      <c r="A465" s="20">
        <v>299</v>
      </c>
      <c r="B465" s="10" t="s">
        <v>358</v>
      </c>
      <c r="C465" s="10"/>
      <c r="D465" s="20">
        <v>80</v>
      </c>
      <c r="E465" s="18" t="s">
        <v>7</v>
      </c>
    </row>
    <row r="466" spans="1:5" ht="31.5" customHeight="1" x14ac:dyDescent="0.25">
      <c r="A466" s="20">
        <v>300</v>
      </c>
      <c r="B466" s="10" t="s">
        <v>359</v>
      </c>
      <c r="C466" s="10"/>
      <c r="D466" s="20">
        <v>80</v>
      </c>
      <c r="E466" s="18" t="s">
        <v>7</v>
      </c>
    </row>
    <row r="467" spans="1:5" ht="15" customHeight="1" x14ac:dyDescent="0.25">
      <c r="A467" s="20">
        <v>301</v>
      </c>
      <c r="B467" s="10" t="s">
        <v>360</v>
      </c>
      <c r="C467" s="10"/>
      <c r="D467" s="20">
        <v>60</v>
      </c>
      <c r="E467" s="18" t="s">
        <v>7</v>
      </c>
    </row>
    <row r="468" spans="1:5" ht="15" customHeight="1" x14ac:dyDescent="0.25">
      <c r="A468" s="20">
        <v>302</v>
      </c>
      <c r="B468" s="10" t="s">
        <v>361</v>
      </c>
      <c r="C468" s="10"/>
      <c r="D468" s="20">
        <v>60</v>
      </c>
      <c r="E468" s="18" t="s">
        <v>7</v>
      </c>
    </row>
    <row r="469" spans="1:5" ht="15.75" x14ac:dyDescent="0.25">
      <c r="A469" s="20"/>
      <c r="B469" s="9" t="s">
        <v>44</v>
      </c>
      <c r="C469" s="9"/>
      <c r="D469" s="46">
        <f>SUM(D461:D468)</f>
        <v>500</v>
      </c>
      <c r="E469" s="18"/>
    </row>
    <row r="470" spans="1:5" ht="15.75" x14ac:dyDescent="0.25">
      <c r="A470" s="57"/>
      <c r="B470" s="57"/>
      <c r="C470" s="57"/>
      <c r="D470" s="57"/>
      <c r="E470" s="23"/>
    </row>
    <row r="471" spans="1:5" ht="15" customHeight="1" x14ac:dyDescent="0.25">
      <c r="A471" s="20"/>
      <c r="B471" s="12" t="s">
        <v>362</v>
      </c>
      <c r="C471" s="12"/>
      <c r="D471" s="20"/>
      <c r="E471" s="18"/>
    </row>
    <row r="472" spans="1:5" ht="31.5" customHeight="1" x14ac:dyDescent="0.25">
      <c r="A472" s="20">
        <v>303</v>
      </c>
      <c r="B472" s="10" t="s">
        <v>363</v>
      </c>
      <c r="C472" s="10"/>
      <c r="D472" s="20">
        <v>40</v>
      </c>
      <c r="E472" s="18" t="s">
        <v>7</v>
      </c>
    </row>
    <row r="473" spans="1:5" ht="31.5" customHeight="1" x14ac:dyDescent="0.25">
      <c r="A473" s="20">
        <v>304</v>
      </c>
      <c r="B473" s="10" t="s">
        <v>364</v>
      </c>
      <c r="C473" s="10"/>
      <c r="D473" s="20">
        <v>40</v>
      </c>
      <c r="E473" s="18" t="s">
        <v>7</v>
      </c>
    </row>
    <row r="474" spans="1:5" ht="31.5" customHeight="1" x14ac:dyDescent="0.25">
      <c r="A474" s="20">
        <v>305</v>
      </c>
      <c r="B474" s="10" t="s">
        <v>365</v>
      </c>
      <c r="C474" s="10"/>
      <c r="D474" s="20">
        <v>120</v>
      </c>
      <c r="E474" s="18" t="s">
        <v>7</v>
      </c>
    </row>
    <row r="475" spans="1:5" ht="15.75" x14ac:dyDescent="0.25">
      <c r="A475" s="20"/>
      <c r="B475" s="9" t="s">
        <v>44</v>
      </c>
      <c r="C475" s="9"/>
      <c r="D475" s="46">
        <f>SUM(D472:D474)</f>
        <v>200</v>
      </c>
      <c r="E475" s="18"/>
    </row>
    <row r="476" spans="1:5" ht="15.75" x14ac:dyDescent="0.25">
      <c r="A476" s="57"/>
      <c r="B476" s="57"/>
      <c r="C476" s="57"/>
      <c r="D476" s="57"/>
      <c r="E476" s="23"/>
    </row>
    <row r="477" spans="1:5" ht="15" customHeight="1" x14ac:dyDescent="0.25">
      <c r="A477" s="20"/>
      <c r="B477" s="12" t="s">
        <v>366</v>
      </c>
      <c r="C477" s="12"/>
      <c r="D477" s="19"/>
      <c r="E477" s="18"/>
    </row>
    <row r="478" spans="1:5" ht="30.75" customHeight="1" x14ac:dyDescent="0.25">
      <c r="A478" s="20">
        <v>306</v>
      </c>
      <c r="B478" s="10" t="s">
        <v>367</v>
      </c>
      <c r="C478" s="10"/>
      <c r="D478" s="20">
        <v>100</v>
      </c>
      <c r="E478" s="18" t="s">
        <v>7</v>
      </c>
    </row>
    <row r="479" spans="1:5" ht="30.75" customHeight="1" x14ac:dyDescent="0.25">
      <c r="A479" s="20">
        <v>307</v>
      </c>
      <c r="B479" s="10" t="s">
        <v>368</v>
      </c>
      <c r="C479" s="10"/>
      <c r="D479" s="20">
        <v>100</v>
      </c>
      <c r="E479" s="18" t="s">
        <v>7</v>
      </c>
    </row>
    <row r="480" spans="1:5" ht="30.75" customHeight="1" x14ac:dyDescent="0.25">
      <c r="A480" s="20">
        <v>308</v>
      </c>
      <c r="B480" s="53" t="s">
        <v>369</v>
      </c>
      <c r="C480" s="53"/>
      <c r="D480" s="20">
        <v>250</v>
      </c>
      <c r="E480" s="18" t="s">
        <v>7</v>
      </c>
    </row>
    <row r="481" spans="1:5" ht="15.75" x14ac:dyDescent="0.25">
      <c r="A481" s="20"/>
      <c r="B481" s="9" t="s">
        <v>44</v>
      </c>
      <c r="C481" s="9"/>
      <c r="D481" s="46">
        <f>SUM(D478:D480)</f>
        <v>450</v>
      </c>
      <c r="E481" s="18"/>
    </row>
    <row r="482" spans="1:5" ht="15.75" x14ac:dyDescent="0.25">
      <c r="A482" s="57"/>
      <c r="B482" s="57"/>
      <c r="C482" s="57"/>
      <c r="D482" s="57"/>
      <c r="E482" s="23"/>
    </row>
    <row r="483" spans="1:5" ht="15" customHeight="1" x14ac:dyDescent="0.25">
      <c r="A483" s="20"/>
      <c r="B483" s="12" t="s">
        <v>370</v>
      </c>
      <c r="C483" s="12"/>
      <c r="D483" s="20"/>
      <c r="E483" s="18"/>
    </row>
    <row r="484" spans="1:5" ht="15" customHeight="1" x14ac:dyDescent="0.25">
      <c r="A484" s="20">
        <v>309</v>
      </c>
      <c r="B484" s="10" t="s">
        <v>371</v>
      </c>
      <c r="C484" s="10"/>
      <c r="D484" s="46">
        <v>100</v>
      </c>
      <c r="E484" s="18" t="s">
        <v>7</v>
      </c>
    </row>
    <row r="485" spans="1:5" ht="15.75" x14ac:dyDescent="0.25">
      <c r="A485" s="57"/>
      <c r="B485" s="57"/>
      <c r="C485" s="57"/>
      <c r="D485" s="57"/>
      <c r="E485" s="23"/>
    </row>
    <row r="486" spans="1:5" ht="15" customHeight="1" x14ac:dyDescent="0.25">
      <c r="A486" s="20"/>
      <c r="B486" s="12" t="s">
        <v>372</v>
      </c>
      <c r="C486" s="12"/>
      <c r="D486" s="20"/>
      <c r="E486" s="18"/>
    </row>
    <row r="487" spans="1:5" ht="31.5" customHeight="1" x14ac:dyDescent="0.25">
      <c r="A487" s="20">
        <v>310</v>
      </c>
      <c r="B487" s="10" t="s">
        <v>373</v>
      </c>
      <c r="C487" s="10"/>
      <c r="D487" s="20">
        <v>100</v>
      </c>
      <c r="E487" s="18" t="s">
        <v>7</v>
      </c>
    </row>
    <row r="488" spans="1:5" ht="31.5" customHeight="1" x14ac:dyDescent="0.25">
      <c r="A488" s="20">
        <v>311</v>
      </c>
      <c r="B488" s="10" t="s">
        <v>374</v>
      </c>
      <c r="C488" s="10"/>
      <c r="D488" s="20">
        <v>100</v>
      </c>
      <c r="E488" s="18" t="s">
        <v>7</v>
      </c>
    </row>
    <row r="489" spans="1:5" ht="31.5" customHeight="1" x14ac:dyDescent="0.25">
      <c r="A489" s="20">
        <v>312</v>
      </c>
      <c r="B489" s="10" t="s">
        <v>375</v>
      </c>
      <c r="C489" s="10"/>
      <c r="D489" s="20">
        <v>100</v>
      </c>
      <c r="E489" s="18" t="s">
        <v>7</v>
      </c>
    </row>
    <row r="490" spans="1:5" ht="31.5" customHeight="1" x14ac:dyDescent="0.25">
      <c r="A490" s="20">
        <v>313</v>
      </c>
      <c r="B490" s="10" t="s">
        <v>376</v>
      </c>
      <c r="C490" s="10"/>
      <c r="D490" s="20">
        <v>100</v>
      </c>
      <c r="E490" s="18" t="s">
        <v>7</v>
      </c>
    </row>
    <row r="491" spans="1:5" ht="15" customHeight="1" x14ac:dyDescent="0.25">
      <c r="A491" s="20">
        <v>314</v>
      </c>
      <c r="B491" s="10" t="s">
        <v>377</v>
      </c>
      <c r="C491" s="10"/>
      <c r="D491" s="20">
        <v>100</v>
      </c>
      <c r="E491" s="18" t="s">
        <v>7</v>
      </c>
    </row>
    <row r="492" spans="1:5" ht="15.75" x14ac:dyDescent="0.25">
      <c r="A492" s="20"/>
      <c r="B492" s="9" t="s">
        <v>44</v>
      </c>
      <c r="C492" s="9"/>
      <c r="D492" s="46">
        <f>SUM(D487:D491)</f>
        <v>500</v>
      </c>
      <c r="E492" s="18"/>
    </row>
    <row r="493" spans="1:5" ht="15.75" x14ac:dyDescent="0.25">
      <c r="A493" s="57"/>
      <c r="B493" s="57"/>
      <c r="C493" s="57"/>
      <c r="D493" s="57"/>
      <c r="E493" s="23"/>
    </row>
    <row r="494" spans="1:5" ht="15" customHeight="1" x14ac:dyDescent="0.25">
      <c r="A494" s="20"/>
      <c r="B494" s="12" t="s">
        <v>378</v>
      </c>
      <c r="C494" s="12"/>
      <c r="D494" s="20"/>
      <c r="E494" s="18"/>
    </row>
    <row r="495" spans="1:5" ht="15" customHeight="1" x14ac:dyDescent="0.25">
      <c r="A495" s="20">
        <v>315</v>
      </c>
      <c r="B495" s="10" t="s">
        <v>379</v>
      </c>
      <c r="C495" s="10"/>
      <c r="D495" s="20">
        <v>90</v>
      </c>
      <c r="E495" s="18" t="s">
        <v>7</v>
      </c>
    </row>
    <row r="496" spans="1:5" ht="33" customHeight="1" x14ac:dyDescent="0.25">
      <c r="A496" s="20">
        <v>316</v>
      </c>
      <c r="B496" s="53" t="s">
        <v>380</v>
      </c>
      <c r="C496" s="53"/>
      <c r="D496" s="20">
        <v>80</v>
      </c>
      <c r="E496" s="18" t="s">
        <v>7</v>
      </c>
    </row>
    <row r="497" spans="1:5" ht="33" customHeight="1" x14ac:dyDescent="0.25">
      <c r="A497" s="20">
        <v>317</v>
      </c>
      <c r="B497" s="10" t="s">
        <v>381</v>
      </c>
      <c r="C497" s="10"/>
      <c r="D497" s="20">
        <v>90</v>
      </c>
      <c r="E497" s="18" t="s">
        <v>7</v>
      </c>
    </row>
    <row r="498" spans="1:5" ht="33" customHeight="1" x14ac:dyDescent="0.25">
      <c r="A498" s="20">
        <v>318</v>
      </c>
      <c r="B498" s="10" t="s">
        <v>382</v>
      </c>
      <c r="C498" s="10"/>
      <c r="D498" s="20">
        <v>90</v>
      </c>
      <c r="E498" s="18" t="s">
        <v>7</v>
      </c>
    </row>
    <row r="499" spans="1:5" ht="26.85" customHeight="1" x14ac:dyDescent="0.25">
      <c r="A499" s="20">
        <v>319</v>
      </c>
      <c r="B499" s="10" t="s">
        <v>383</v>
      </c>
      <c r="C499" s="10"/>
      <c r="D499" s="20">
        <v>90</v>
      </c>
      <c r="E499" s="18" t="s">
        <v>7</v>
      </c>
    </row>
    <row r="500" spans="1:5" ht="15" customHeight="1" x14ac:dyDescent="0.25">
      <c r="A500" s="20">
        <v>320</v>
      </c>
      <c r="B500" s="10" t="s">
        <v>384</v>
      </c>
      <c r="C500" s="10"/>
      <c r="D500" s="20">
        <v>60</v>
      </c>
      <c r="E500" s="18" t="s">
        <v>7</v>
      </c>
    </row>
    <row r="501" spans="1:5" ht="15.75" x14ac:dyDescent="0.25">
      <c r="A501" s="20"/>
      <c r="B501" s="9" t="s">
        <v>44</v>
      </c>
      <c r="C501" s="9"/>
      <c r="D501" s="46">
        <f>SUM(D495:D500)</f>
        <v>500</v>
      </c>
      <c r="E501" s="18"/>
    </row>
    <row r="502" spans="1:5" ht="15.75" x14ac:dyDescent="0.25">
      <c r="A502" s="57"/>
      <c r="B502" s="57"/>
      <c r="C502" s="57"/>
      <c r="D502" s="57"/>
      <c r="E502" s="23"/>
    </row>
    <row r="503" spans="1:5" ht="15" customHeight="1" x14ac:dyDescent="0.25">
      <c r="A503" s="20"/>
      <c r="B503" s="12" t="s">
        <v>385</v>
      </c>
      <c r="C503" s="12"/>
      <c r="D503" s="19"/>
      <c r="E503" s="18"/>
    </row>
    <row r="504" spans="1:5" ht="15" customHeight="1" x14ac:dyDescent="0.25">
      <c r="A504" s="20">
        <v>321</v>
      </c>
      <c r="B504" s="7" t="s">
        <v>386</v>
      </c>
      <c r="C504" s="7"/>
      <c r="D504" s="19">
        <v>96</v>
      </c>
      <c r="E504" s="18" t="s">
        <v>7</v>
      </c>
    </row>
    <row r="505" spans="1:5" ht="15" customHeight="1" x14ac:dyDescent="0.25">
      <c r="A505" s="20">
        <v>322</v>
      </c>
      <c r="B505" s="7" t="s">
        <v>387</v>
      </c>
      <c r="C505" s="7"/>
      <c r="D505" s="19">
        <v>96</v>
      </c>
      <c r="E505" s="18" t="s">
        <v>7</v>
      </c>
    </row>
    <row r="506" spans="1:5" ht="31.5" customHeight="1" x14ac:dyDescent="0.25">
      <c r="A506" s="20">
        <v>323</v>
      </c>
      <c r="B506" s="10" t="s">
        <v>388</v>
      </c>
      <c r="C506" s="10"/>
      <c r="D506" s="20">
        <v>96</v>
      </c>
      <c r="E506" s="18" t="s">
        <v>7</v>
      </c>
    </row>
    <row r="507" spans="1:5" ht="31.5" customHeight="1" x14ac:dyDescent="0.25">
      <c r="A507" s="20">
        <v>324</v>
      </c>
      <c r="B507" s="10" t="s">
        <v>389</v>
      </c>
      <c r="C507" s="10"/>
      <c r="D507" s="20">
        <v>96</v>
      </c>
      <c r="E507" s="18" t="s">
        <v>7</v>
      </c>
    </row>
    <row r="508" spans="1:5" ht="16.5" customHeight="1" x14ac:dyDescent="0.25">
      <c r="A508" s="20">
        <v>325</v>
      </c>
      <c r="B508" s="10" t="s">
        <v>390</v>
      </c>
      <c r="C508" s="10"/>
      <c r="D508" s="20">
        <v>96</v>
      </c>
      <c r="E508" s="18" t="s">
        <v>7</v>
      </c>
    </row>
    <row r="509" spans="1:5" ht="15.75" x14ac:dyDescent="0.25">
      <c r="A509" s="20"/>
      <c r="B509" s="9" t="s">
        <v>44</v>
      </c>
      <c r="C509" s="9"/>
      <c r="D509" s="22">
        <f>SUM(D504:D508)</f>
        <v>480</v>
      </c>
      <c r="E509" s="18"/>
    </row>
    <row r="510" spans="1:5" ht="15.75" x14ac:dyDescent="0.25">
      <c r="A510" s="57"/>
      <c r="B510" s="57"/>
      <c r="C510" s="57"/>
      <c r="D510" s="57"/>
      <c r="E510" s="23"/>
    </row>
    <row r="511" spans="1:5" ht="15" customHeight="1" x14ac:dyDescent="0.25">
      <c r="A511" s="20"/>
      <c r="B511" s="12" t="s">
        <v>391</v>
      </c>
      <c r="C511" s="12"/>
      <c r="D511" s="20"/>
      <c r="E511" s="18"/>
    </row>
    <row r="512" spans="1:5" ht="30.75" customHeight="1" x14ac:dyDescent="0.25">
      <c r="A512" s="20">
        <v>326</v>
      </c>
      <c r="B512" s="10" t="s">
        <v>392</v>
      </c>
      <c r="C512" s="10"/>
      <c r="D512" s="20">
        <v>40</v>
      </c>
      <c r="E512" s="18" t="s">
        <v>7</v>
      </c>
    </row>
    <row r="513" spans="1:5" ht="30.75" customHeight="1" x14ac:dyDescent="0.25">
      <c r="A513" s="20">
        <v>327</v>
      </c>
      <c r="B513" s="10" t="s">
        <v>393</v>
      </c>
      <c r="C513" s="10"/>
      <c r="D513" s="20">
        <v>40</v>
      </c>
      <c r="E513" s="18" t="s">
        <v>7</v>
      </c>
    </row>
    <row r="514" spans="1:5" ht="30.75" customHeight="1" x14ac:dyDescent="0.25">
      <c r="A514" s="20">
        <v>328</v>
      </c>
      <c r="B514" s="53" t="s">
        <v>394</v>
      </c>
      <c r="C514" s="53"/>
      <c r="D514" s="20">
        <v>40</v>
      </c>
      <c r="E514" s="18" t="s">
        <v>7</v>
      </c>
    </row>
    <row r="515" spans="1:5" ht="30.75" customHeight="1" x14ac:dyDescent="0.25">
      <c r="A515" s="20">
        <v>329</v>
      </c>
      <c r="B515" s="53" t="s">
        <v>395</v>
      </c>
      <c r="C515" s="53"/>
      <c r="D515" s="20">
        <v>40</v>
      </c>
      <c r="E515" s="18" t="s">
        <v>7</v>
      </c>
    </row>
    <row r="516" spans="1:5" ht="30.75" customHeight="1" x14ac:dyDescent="0.25">
      <c r="A516" s="20">
        <v>330</v>
      </c>
      <c r="B516" s="53" t="s">
        <v>396</v>
      </c>
      <c r="C516" s="53"/>
      <c r="D516" s="20">
        <v>40</v>
      </c>
      <c r="E516" s="18" t="s">
        <v>7</v>
      </c>
    </row>
    <row r="517" spans="1:5" ht="30.75" customHeight="1" x14ac:dyDescent="0.25">
      <c r="A517" s="20">
        <v>331</v>
      </c>
      <c r="B517" s="53" t="s">
        <v>397</v>
      </c>
      <c r="C517" s="53"/>
      <c r="D517" s="20">
        <v>40</v>
      </c>
      <c r="E517" s="18" t="s">
        <v>7</v>
      </c>
    </row>
    <row r="518" spans="1:5" ht="30.75" customHeight="1" x14ac:dyDescent="0.25">
      <c r="A518" s="20">
        <v>332</v>
      </c>
      <c r="B518" s="53" t="s">
        <v>398</v>
      </c>
      <c r="C518" s="53"/>
      <c r="D518" s="20">
        <v>40</v>
      </c>
      <c r="E518" s="18" t="s">
        <v>7</v>
      </c>
    </row>
    <row r="519" spans="1:5" ht="30.75" customHeight="1" x14ac:dyDescent="0.25">
      <c r="A519" s="20">
        <v>333</v>
      </c>
      <c r="B519" s="53" t="s">
        <v>399</v>
      </c>
      <c r="C519" s="53"/>
      <c r="D519" s="20">
        <v>40</v>
      </c>
      <c r="E519" s="18" t="s">
        <v>7</v>
      </c>
    </row>
    <row r="520" spans="1:5" ht="15" customHeight="1" x14ac:dyDescent="0.25">
      <c r="A520" s="20">
        <v>334</v>
      </c>
      <c r="B520" s="53" t="s">
        <v>400</v>
      </c>
      <c r="C520" s="53"/>
      <c r="D520" s="20">
        <v>40</v>
      </c>
      <c r="E520" s="18" t="s">
        <v>7</v>
      </c>
    </row>
    <row r="521" spans="1:5" ht="31.5" customHeight="1" x14ac:dyDescent="0.25">
      <c r="A521" s="20">
        <v>335</v>
      </c>
      <c r="B521" s="53" t="s">
        <v>401</v>
      </c>
      <c r="C521" s="53"/>
      <c r="D521" s="20">
        <v>40</v>
      </c>
      <c r="E521" s="18" t="s">
        <v>7</v>
      </c>
    </row>
    <row r="522" spans="1:5" ht="15" customHeight="1" x14ac:dyDescent="0.25">
      <c r="A522" s="20">
        <v>336</v>
      </c>
      <c r="B522" s="50" t="s">
        <v>402</v>
      </c>
      <c r="C522" s="50"/>
      <c r="D522" s="20">
        <v>40</v>
      </c>
      <c r="E522" s="18" t="s">
        <v>7</v>
      </c>
    </row>
    <row r="523" spans="1:5" ht="15" customHeight="1" x14ac:dyDescent="0.25">
      <c r="A523" s="20">
        <v>337</v>
      </c>
      <c r="B523" s="50" t="s">
        <v>403</v>
      </c>
      <c r="C523" s="50"/>
      <c r="D523" s="28">
        <v>40</v>
      </c>
      <c r="E523" s="18" t="s">
        <v>7</v>
      </c>
    </row>
    <row r="524" spans="1:5" ht="15" customHeight="1" x14ac:dyDescent="0.25">
      <c r="A524" s="20">
        <v>338</v>
      </c>
      <c r="B524" s="50" t="s">
        <v>404</v>
      </c>
      <c r="C524" s="50"/>
      <c r="D524" s="28">
        <v>150</v>
      </c>
      <c r="E524" s="18" t="s">
        <v>7</v>
      </c>
    </row>
    <row r="525" spans="1:5" ht="15.75" x14ac:dyDescent="0.25">
      <c r="A525" s="45"/>
      <c r="B525" s="9" t="s">
        <v>44</v>
      </c>
      <c r="C525" s="9"/>
      <c r="D525" s="22">
        <f>SUM(D512:D524)</f>
        <v>630</v>
      </c>
      <c r="E525" s="18"/>
    </row>
    <row r="526" spans="1:5" ht="26.85" customHeight="1" x14ac:dyDescent="0.25">
      <c r="A526" s="59" t="s">
        <v>405</v>
      </c>
      <c r="B526" s="59"/>
      <c r="C526" s="59"/>
      <c r="D526" s="22"/>
      <c r="E526" s="23"/>
    </row>
    <row r="527" spans="1:5" ht="37.5" customHeight="1" x14ac:dyDescent="0.25">
      <c r="A527" s="20">
        <v>339</v>
      </c>
      <c r="B527" s="60" t="s">
        <v>406</v>
      </c>
      <c r="C527" s="60"/>
      <c r="D527" s="19">
        <v>40</v>
      </c>
      <c r="E527" s="18"/>
    </row>
    <row r="528" spans="1:5" ht="32.25" customHeight="1" x14ac:dyDescent="0.25">
      <c r="A528" s="20">
        <v>340</v>
      </c>
      <c r="B528" s="60" t="s">
        <v>407</v>
      </c>
      <c r="C528" s="60"/>
      <c r="D528" s="19">
        <v>40</v>
      </c>
      <c r="E528" s="18" t="s">
        <v>7</v>
      </c>
    </row>
    <row r="529" spans="1:5" ht="32.25" customHeight="1" x14ac:dyDescent="0.25">
      <c r="A529" s="61" t="s">
        <v>44</v>
      </c>
      <c r="B529" s="61"/>
      <c r="C529" s="61"/>
      <c r="D529" s="22">
        <f>D527+D528</f>
        <v>80</v>
      </c>
      <c r="E529" s="18" t="s">
        <v>7</v>
      </c>
    </row>
    <row r="530" spans="1:5" ht="26.85" customHeight="1" x14ac:dyDescent="0.25">
      <c r="A530" s="12" t="s">
        <v>408</v>
      </c>
      <c r="B530" s="12"/>
      <c r="C530" s="12"/>
      <c r="D530" s="22"/>
      <c r="E530" s="18"/>
    </row>
    <row r="531" spans="1:5" ht="15.75" x14ac:dyDescent="0.25">
      <c r="A531" s="20">
        <v>341</v>
      </c>
      <c r="B531" s="62" t="s">
        <v>409</v>
      </c>
      <c r="C531" s="62"/>
      <c r="D531" s="19">
        <v>120</v>
      </c>
      <c r="E531" s="48" t="s">
        <v>7</v>
      </c>
    </row>
    <row r="532" spans="1:5" ht="15.75" x14ac:dyDescent="0.25">
      <c r="A532" s="20">
        <v>342</v>
      </c>
      <c r="B532" s="62" t="s">
        <v>410</v>
      </c>
      <c r="C532" s="62"/>
      <c r="D532" s="19">
        <v>120</v>
      </c>
      <c r="E532" s="48" t="s">
        <v>7</v>
      </c>
    </row>
    <row r="533" spans="1:5" ht="15.75" x14ac:dyDescent="0.25">
      <c r="A533" s="20">
        <v>343</v>
      </c>
      <c r="B533" s="62" t="s">
        <v>411</v>
      </c>
      <c r="C533" s="62"/>
      <c r="D533" s="19">
        <v>120</v>
      </c>
      <c r="E533" s="48" t="s">
        <v>7</v>
      </c>
    </row>
    <row r="534" spans="1:5" ht="15.75" x14ac:dyDescent="0.25">
      <c r="A534" s="20">
        <v>343</v>
      </c>
      <c r="B534" s="62" t="s">
        <v>412</v>
      </c>
      <c r="C534" s="62"/>
      <c r="D534" s="19">
        <v>120</v>
      </c>
      <c r="E534" s="48" t="s">
        <v>7</v>
      </c>
    </row>
    <row r="535" spans="1:5" ht="15.75" x14ac:dyDescent="0.25">
      <c r="A535" s="20">
        <v>345</v>
      </c>
      <c r="B535" s="62" t="s">
        <v>413</v>
      </c>
      <c r="C535" s="62"/>
      <c r="D535" s="19">
        <v>120</v>
      </c>
      <c r="E535" s="48" t="s">
        <v>7</v>
      </c>
    </row>
    <row r="536" spans="1:5" ht="15.75" x14ac:dyDescent="0.25">
      <c r="A536" s="20">
        <v>346</v>
      </c>
      <c r="B536" s="62" t="s">
        <v>414</v>
      </c>
      <c r="C536" s="62"/>
      <c r="D536" s="19">
        <v>120</v>
      </c>
      <c r="E536" s="48" t="s">
        <v>7</v>
      </c>
    </row>
    <row r="537" spans="1:5" ht="15.75" x14ac:dyDescent="0.25">
      <c r="A537" s="47"/>
      <c r="B537" s="61" t="s">
        <v>44</v>
      </c>
      <c r="C537" s="61"/>
      <c r="D537" s="22">
        <f>D531+D532+D533+D534+D535+D536</f>
        <v>720</v>
      </c>
    </row>
    <row r="538" spans="1:5" ht="37.35" customHeight="1" x14ac:dyDescent="0.25">
      <c r="A538" s="12" t="s">
        <v>415</v>
      </c>
      <c r="B538" s="12"/>
      <c r="C538" s="12"/>
      <c r="D538" s="22"/>
    </row>
    <row r="539" spans="1:5" ht="15.75" x14ac:dyDescent="0.25">
      <c r="A539" s="20">
        <v>347</v>
      </c>
      <c r="B539" s="62" t="s">
        <v>416</v>
      </c>
      <c r="C539" s="62"/>
      <c r="D539" s="19">
        <v>86</v>
      </c>
      <c r="E539" s="48" t="s">
        <v>7</v>
      </c>
    </row>
    <row r="540" spans="1:5" ht="15.75" x14ac:dyDescent="0.25">
      <c r="A540" s="20">
        <v>348</v>
      </c>
      <c r="B540" s="62" t="s">
        <v>417</v>
      </c>
      <c r="C540" s="62"/>
      <c r="D540" s="19">
        <v>86</v>
      </c>
      <c r="E540" s="48" t="s">
        <v>7</v>
      </c>
    </row>
    <row r="541" spans="1:5" ht="15.75" x14ac:dyDescent="0.25">
      <c r="A541" s="20">
        <v>349</v>
      </c>
      <c r="B541" s="62" t="s">
        <v>418</v>
      </c>
      <c r="C541" s="62"/>
      <c r="D541" s="19">
        <v>86</v>
      </c>
      <c r="E541" s="48" t="s">
        <v>7</v>
      </c>
    </row>
    <row r="542" spans="1:5" ht="15.75" x14ac:dyDescent="0.25">
      <c r="A542" s="20">
        <v>350</v>
      </c>
      <c r="B542" s="62" t="s">
        <v>419</v>
      </c>
      <c r="C542" s="62"/>
      <c r="D542" s="19">
        <v>86</v>
      </c>
      <c r="E542" s="48" t="s">
        <v>7</v>
      </c>
    </row>
    <row r="543" spans="1:5" ht="15.75" x14ac:dyDescent="0.25">
      <c r="A543" s="20">
        <v>351</v>
      </c>
      <c r="B543" s="62" t="s">
        <v>420</v>
      </c>
      <c r="C543" s="62"/>
      <c r="D543" s="19">
        <v>86</v>
      </c>
      <c r="E543" s="48" t="s">
        <v>7</v>
      </c>
    </row>
    <row r="544" spans="1:5" ht="15.75" x14ac:dyDescent="0.25">
      <c r="A544" s="20">
        <v>352</v>
      </c>
      <c r="B544" s="62" t="s">
        <v>421</v>
      </c>
      <c r="C544" s="62"/>
      <c r="D544" s="19">
        <v>86</v>
      </c>
      <c r="E544" s="48" t="s">
        <v>7</v>
      </c>
    </row>
    <row r="545" spans="1:5" ht="15.75" x14ac:dyDescent="0.25">
      <c r="A545" s="63">
        <v>353</v>
      </c>
      <c r="B545" s="64" t="s">
        <v>422</v>
      </c>
      <c r="C545" s="64"/>
      <c r="D545" s="65">
        <v>86</v>
      </c>
      <c r="E545" s="48" t="s">
        <v>7</v>
      </c>
    </row>
    <row r="546" spans="1:5" ht="15.75" x14ac:dyDescent="0.25">
      <c r="A546" s="63">
        <v>354</v>
      </c>
      <c r="B546" s="64" t="s">
        <v>423</v>
      </c>
      <c r="C546" s="64"/>
      <c r="D546" s="65">
        <v>86</v>
      </c>
      <c r="E546" s="48" t="s">
        <v>7</v>
      </c>
    </row>
    <row r="547" spans="1:5" ht="15.75" x14ac:dyDescent="0.25">
      <c r="A547" s="63">
        <v>355</v>
      </c>
      <c r="B547" s="64" t="s">
        <v>424</v>
      </c>
      <c r="C547" s="64"/>
      <c r="D547" s="65">
        <v>86</v>
      </c>
      <c r="E547" s="48" t="s">
        <v>7</v>
      </c>
    </row>
    <row r="548" spans="1:5" ht="15.75" x14ac:dyDescent="0.25">
      <c r="A548" s="63">
        <v>356</v>
      </c>
      <c r="B548" s="64" t="s">
        <v>425</v>
      </c>
      <c r="C548" s="64"/>
      <c r="D548" s="65">
        <v>86</v>
      </c>
      <c r="E548" s="48" t="s">
        <v>7</v>
      </c>
    </row>
    <row r="549" spans="1:5" ht="15.75" x14ac:dyDescent="0.25">
      <c r="A549" s="66"/>
      <c r="B549" s="67" t="s">
        <v>44</v>
      </c>
      <c r="C549" s="67"/>
      <c r="D549" s="68">
        <f>D539+D540+D541+D542+D543+D544+D545+D546+D547+D548</f>
        <v>860</v>
      </c>
    </row>
    <row r="550" spans="1:5" ht="15.75" x14ac:dyDescent="0.25">
      <c r="A550" s="69" t="s">
        <v>426</v>
      </c>
      <c r="B550" s="69"/>
      <c r="C550" s="69"/>
      <c r="D550" s="69"/>
    </row>
    <row r="551" spans="1:5" ht="15.75" x14ac:dyDescent="0.25">
      <c r="A551" s="63">
        <v>357</v>
      </c>
      <c r="B551" s="70" t="s">
        <v>427</v>
      </c>
      <c r="C551" s="70"/>
      <c r="D551" s="65">
        <v>120</v>
      </c>
      <c r="E551" s="48" t="s">
        <v>7</v>
      </c>
    </row>
    <row r="552" spans="1:5" ht="15.75" x14ac:dyDescent="0.25">
      <c r="A552" s="67" t="s">
        <v>44</v>
      </c>
      <c r="B552" s="67"/>
      <c r="C552" s="67"/>
      <c r="D552" s="68">
        <f>D551</f>
        <v>120</v>
      </c>
    </row>
    <row r="553" spans="1:5" ht="15.75" x14ac:dyDescent="0.25">
      <c r="A553" s="71"/>
      <c r="B553" s="72"/>
      <c r="C553" s="73"/>
      <c r="D553" s="74"/>
    </row>
    <row r="554" spans="1:5" ht="15" customHeight="1" x14ac:dyDescent="0.25">
      <c r="A554" s="75" t="s">
        <v>428</v>
      </c>
      <c r="B554" s="75"/>
      <c r="C554" s="75"/>
      <c r="D554" s="76">
        <f>SUM(D525,D509,D501,D492,D484,D481,D475,D469,D458,D455,D446,D441,D436,D433,D427,D424,D418,D393,D386,D381,D373,D364,D361,D358,D353,D350,D347,D335,D326,D318,D315,D312,D305,D302,D284,D266,D263,D251,D241,D225,D213,D203,D194,D186,D178,D169,D157,D151,D146,D138,D124,D114,D100,D95,D90,D87,D83,D77,D72,D67,D62,D57,D50,D45,D42)+D529+D537+D549+D552</f>
        <v>29282</v>
      </c>
    </row>
    <row r="555" spans="1:5" x14ac:dyDescent="0.25">
      <c r="A555" s="77"/>
      <c r="B555" s="77"/>
      <c r="C555" s="77"/>
      <c r="D555" s="77"/>
    </row>
    <row r="556" spans="1:5" x14ac:dyDescent="0.25">
      <c r="A556" s="77"/>
      <c r="B556" s="77"/>
      <c r="C556" s="77"/>
      <c r="D556" s="77"/>
    </row>
  </sheetData>
  <mergeCells count="537">
    <mergeCell ref="B548:C548"/>
    <mergeCell ref="B549:C549"/>
    <mergeCell ref="A550:D550"/>
    <mergeCell ref="B551:C551"/>
    <mergeCell ref="A552:C552"/>
    <mergeCell ref="A554:C554"/>
    <mergeCell ref="B539:C539"/>
    <mergeCell ref="B540:C540"/>
    <mergeCell ref="B541:C541"/>
    <mergeCell ref="B542:C542"/>
    <mergeCell ref="B543:C543"/>
    <mergeCell ref="B544:C544"/>
    <mergeCell ref="B545:C545"/>
    <mergeCell ref="B546:C546"/>
    <mergeCell ref="B547:C547"/>
    <mergeCell ref="A530:C530"/>
    <mergeCell ref="B531:C531"/>
    <mergeCell ref="B532:C532"/>
    <mergeCell ref="B533:C533"/>
    <mergeCell ref="B534:C534"/>
    <mergeCell ref="B535:C535"/>
    <mergeCell ref="B536:C536"/>
    <mergeCell ref="B537:C537"/>
    <mergeCell ref="A538:C538"/>
    <mergeCell ref="B521:C521"/>
    <mergeCell ref="B522:C522"/>
    <mergeCell ref="B523:C523"/>
    <mergeCell ref="B524:C524"/>
    <mergeCell ref="B525:C525"/>
    <mergeCell ref="A526:C526"/>
    <mergeCell ref="B527:C527"/>
    <mergeCell ref="B528:C528"/>
    <mergeCell ref="A529:C529"/>
    <mergeCell ref="B512:C512"/>
    <mergeCell ref="B513:C513"/>
    <mergeCell ref="B514:C514"/>
    <mergeCell ref="B515:C515"/>
    <mergeCell ref="B516:C516"/>
    <mergeCell ref="B517:C517"/>
    <mergeCell ref="B518:C518"/>
    <mergeCell ref="B519:C519"/>
    <mergeCell ref="B520:C520"/>
    <mergeCell ref="B503:C503"/>
    <mergeCell ref="B504:C504"/>
    <mergeCell ref="B505:C505"/>
    <mergeCell ref="B506:C506"/>
    <mergeCell ref="B507:C507"/>
    <mergeCell ref="B508:C508"/>
    <mergeCell ref="B509:C509"/>
    <mergeCell ref="A510:D510"/>
    <mergeCell ref="B511:C511"/>
    <mergeCell ref="B494:C494"/>
    <mergeCell ref="B495:C495"/>
    <mergeCell ref="B496:C496"/>
    <mergeCell ref="B497:C497"/>
    <mergeCell ref="B498:C498"/>
    <mergeCell ref="B499:C499"/>
    <mergeCell ref="B500:C500"/>
    <mergeCell ref="B501:C501"/>
    <mergeCell ref="A502:D502"/>
    <mergeCell ref="A485:D485"/>
    <mergeCell ref="B486:C486"/>
    <mergeCell ref="B487:C487"/>
    <mergeCell ref="B488:C488"/>
    <mergeCell ref="B489:C489"/>
    <mergeCell ref="B490:C490"/>
    <mergeCell ref="B491:C491"/>
    <mergeCell ref="B492:C492"/>
    <mergeCell ref="A493:D493"/>
    <mergeCell ref="A476:D476"/>
    <mergeCell ref="B477:C477"/>
    <mergeCell ref="B478:C478"/>
    <mergeCell ref="B479:C479"/>
    <mergeCell ref="B480:C480"/>
    <mergeCell ref="B481:C481"/>
    <mergeCell ref="A482:D482"/>
    <mergeCell ref="B483:C483"/>
    <mergeCell ref="B484:C484"/>
    <mergeCell ref="B467:C467"/>
    <mergeCell ref="B468:C468"/>
    <mergeCell ref="B469:C469"/>
    <mergeCell ref="A470:D470"/>
    <mergeCell ref="B471:C471"/>
    <mergeCell ref="B472:C472"/>
    <mergeCell ref="B473:C473"/>
    <mergeCell ref="B474:C474"/>
    <mergeCell ref="B475:C475"/>
    <mergeCell ref="B457:C457"/>
    <mergeCell ref="B458:C458"/>
    <mergeCell ref="B460:C460"/>
    <mergeCell ref="B461:C461"/>
    <mergeCell ref="B462:C462"/>
    <mergeCell ref="B463:C463"/>
    <mergeCell ref="B464:C464"/>
    <mergeCell ref="B465:C465"/>
    <mergeCell ref="B466:C466"/>
    <mergeCell ref="B448:C448"/>
    <mergeCell ref="B449:C449"/>
    <mergeCell ref="B450:C450"/>
    <mergeCell ref="B451:C451"/>
    <mergeCell ref="B452:C452"/>
    <mergeCell ref="B453:C453"/>
    <mergeCell ref="B454:C454"/>
    <mergeCell ref="B455:C455"/>
    <mergeCell ref="A456:D456"/>
    <mergeCell ref="B439:C439"/>
    <mergeCell ref="B440:C440"/>
    <mergeCell ref="B441:C441"/>
    <mergeCell ref="A442:D442"/>
    <mergeCell ref="B443:C443"/>
    <mergeCell ref="B444:C444"/>
    <mergeCell ref="B445:C445"/>
    <mergeCell ref="B446:C446"/>
    <mergeCell ref="A447:D447"/>
    <mergeCell ref="B430:C430"/>
    <mergeCell ref="B431:C431"/>
    <mergeCell ref="B432:C432"/>
    <mergeCell ref="B433:C433"/>
    <mergeCell ref="A434:D434"/>
    <mergeCell ref="B435:C435"/>
    <mergeCell ref="B436:C436"/>
    <mergeCell ref="A437:D437"/>
    <mergeCell ref="B438:C438"/>
    <mergeCell ref="B420:C420"/>
    <mergeCell ref="B421:C421"/>
    <mergeCell ref="B422:C422"/>
    <mergeCell ref="B423:C423"/>
    <mergeCell ref="B424:C424"/>
    <mergeCell ref="B426:C426"/>
    <mergeCell ref="B427:C427"/>
    <mergeCell ref="A428:D428"/>
    <mergeCell ref="B429:C429"/>
    <mergeCell ref="B411:C411"/>
    <mergeCell ref="B412:C412"/>
    <mergeCell ref="B413:C413"/>
    <mergeCell ref="B414:C414"/>
    <mergeCell ref="B415:C415"/>
    <mergeCell ref="B416:C416"/>
    <mergeCell ref="B417:C417"/>
    <mergeCell ref="B418:C418"/>
    <mergeCell ref="A419:D419"/>
    <mergeCell ref="B402:C402"/>
    <mergeCell ref="B403:C403"/>
    <mergeCell ref="B404:C404"/>
    <mergeCell ref="B405:C405"/>
    <mergeCell ref="B406:C406"/>
    <mergeCell ref="B407:C407"/>
    <mergeCell ref="B408:C408"/>
    <mergeCell ref="B409:C409"/>
    <mergeCell ref="B410:C410"/>
    <mergeCell ref="B393:C393"/>
    <mergeCell ref="A394:D394"/>
    <mergeCell ref="B395:C395"/>
    <mergeCell ref="B396:C396"/>
    <mergeCell ref="B397:C397"/>
    <mergeCell ref="B398:C398"/>
    <mergeCell ref="B399:C399"/>
    <mergeCell ref="B400:C400"/>
    <mergeCell ref="B401:C401"/>
    <mergeCell ref="B383:C383"/>
    <mergeCell ref="B384:C384"/>
    <mergeCell ref="B385:C385"/>
    <mergeCell ref="B386:C386"/>
    <mergeCell ref="B388:C388"/>
    <mergeCell ref="B389:C389"/>
    <mergeCell ref="B390:C390"/>
    <mergeCell ref="B391:C391"/>
    <mergeCell ref="B392:C392"/>
    <mergeCell ref="A374:D374"/>
    <mergeCell ref="B375:C375"/>
    <mergeCell ref="B376:C376"/>
    <mergeCell ref="B377:C377"/>
    <mergeCell ref="B378:C378"/>
    <mergeCell ref="B379:C379"/>
    <mergeCell ref="B380:C380"/>
    <mergeCell ref="B381:C381"/>
    <mergeCell ref="A382:D382"/>
    <mergeCell ref="A365:D365"/>
    <mergeCell ref="B366:C366"/>
    <mergeCell ref="B367:C367"/>
    <mergeCell ref="B368:C368"/>
    <mergeCell ref="B369:C369"/>
    <mergeCell ref="B370:C370"/>
    <mergeCell ref="B371:C371"/>
    <mergeCell ref="B372:C372"/>
    <mergeCell ref="B373:C373"/>
    <mergeCell ref="B356:C356"/>
    <mergeCell ref="B357:C357"/>
    <mergeCell ref="B358:C358"/>
    <mergeCell ref="A359:D359"/>
    <mergeCell ref="B360:C360"/>
    <mergeCell ref="B361:C361"/>
    <mergeCell ref="A362:D362"/>
    <mergeCell ref="B363:C363"/>
    <mergeCell ref="B364:C364"/>
    <mergeCell ref="B347:C347"/>
    <mergeCell ref="A348:D348"/>
    <mergeCell ref="B349:C349"/>
    <mergeCell ref="B350:C350"/>
    <mergeCell ref="A351:D351"/>
    <mergeCell ref="B352:C352"/>
    <mergeCell ref="B353:C353"/>
    <mergeCell ref="A354:D354"/>
    <mergeCell ref="B355:C355"/>
    <mergeCell ref="B338:C338"/>
    <mergeCell ref="B339:C339"/>
    <mergeCell ref="B340:C340"/>
    <mergeCell ref="B341:C341"/>
    <mergeCell ref="B342:C342"/>
    <mergeCell ref="B343:C343"/>
    <mergeCell ref="B344:C344"/>
    <mergeCell ref="B345:C345"/>
    <mergeCell ref="B346:C346"/>
    <mergeCell ref="B329:C329"/>
    <mergeCell ref="B330:C330"/>
    <mergeCell ref="B331:C331"/>
    <mergeCell ref="B332:C332"/>
    <mergeCell ref="B333:C333"/>
    <mergeCell ref="B334:C334"/>
    <mergeCell ref="B335:C335"/>
    <mergeCell ref="A336:D336"/>
    <mergeCell ref="B337:C337"/>
    <mergeCell ref="B320:C320"/>
    <mergeCell ref="B321:C321"/>
    <mergeCell ref="B322:C322"/>
    <mergeCell ref="B323:C323"/>
    <mergeCell ref="B324:C324"/>
    <mergeCell ref="B325:C325"/>
    <mergeCell ref="B326:C326"/>
    <mergeCell ref="A327:D327"/>
    <mergeCell ref="B328:C328"/>
    <mergeCell ref="B311:C311"/>
    <mergeCell ref="B312:C312"/>
    <mergeCell ref="A313:D313"/>
    <mergeCell ref="B314:C314"/>
    <mergeCell ref="B315:C315"/>
    <mergeCell ref="A316:D316"/>
    <mergeCell ref="B317:C317"/>
    <mergeCell ref="B318:C318"/>
    <mergeCell ref="A319:D319"/>
    <mergeCell ref="B302:C302"/>
    <mergeCell ref="A303:D303"/>
    <mergeCell ref="B304:C304"/>
    <mergeCell ref="B305:C305"/>
    <mergeCell ref="A306:D306"/>
    <mergeCell ref="B307:C307"/>
    <mergeCell ref="B308:C308"/>
    <mergeCell ref="B309:C309"/>
    <mergeCell ref="B310:C310"/>
    <mergeCell ref="B293:C293"/>
    <mergeCell ref="B294:C294"/>
    <mergeCell ref="B295:C295"/>
    <mergeCell ref="B296:C296"/>
    <mergeCell ref="B297:C297"/>
    <mergeCell ref="B298:C298"/>
    <mergeCell ref="B299:C299"/>
    <mergeCell ref="B300:C300"/>
    <mergeCell ref="B301:C301"/>
    <mergeCell ref="B284:C284"/>
    <mergeCell ref="A285:D285"/>
    <mergeCell ref="B286:C286"/>
    <mergeCell ref="B287:C287"/>
    <mergeCell ref="B288:C288"/>
    <mergeCell ref="B289:C289"/>
    <mergeCell ref="B290:C290"/>
    <mergeCell ref="B291:C291"/>
    <mergeCell ref="B292:C292"/>
    <mergeCell ref="B275:C275"/>
    <mergeCell ref="B276:C276"/>
    <mergeCell ref="B277:C277"/>
    <mergeCell ref="B278:C278"/>
    <mergeCell ref="B279:C279"/>
    <mergeCell ref="B280:C280"/>
    <mergeCell ref="B281:C281"/>
    <mergeCell ref="B282:C282"/>
    <mergeCell ref="B283:C283"/>
    <mergeCell ref="B266:C266"/>
    <mergeCell ref="B267:C267"/>
    <mergeCell ref="B268:C268"/>
    <mergeCell ref="B269:C269"/>
    <mergeCell ref="B270:C270"/>
    <mergeCell ref="B271:C271"/>
    <mergeCell ref="B272:C272"/>
    <mergeCell ref="B273:C273"/>
    <mergeCell ref="B274:C274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65:C265"/>
    <mergeCell ref="B246:C246"/>
    <mergeCell ref="B247:C247"/>
    <mergeCell ref="B248:C248"/>
    <mergeCell ref="B249:C249"/>
    <mergeCell ref="B250:C250"/>
    <mergeCell ref="B251:C251"/>
    <mergeCell ref="B253:C253"/>
    <mergeCell ref="B254:C254"/>
    <mergeCell ref="B255:C255"/>
    <mergeCell ref="B233:C233"/>
    <mergeCell ref="B234:C234"/>
    <mergeCell ref="B235:C235"/>
    <mergeCell ref="B236:C236"/>
    <mergeCell ref="B237:C237"/>
    <mergeCell ref="B238:C238"/>
    <mergeCell ref="B239:C239"/>
    <mergeCell ref="B240:C240"/>
    <mergeCell ref="B245:C245"/>
    <mergeCell ref="B224:C224"/>
    <mergeCell ref="B225:C225"/>
    <mergeCell ref="A226:D226"/>
    <mergeCell ref="B227:C227"/>
    <mergeCell ref="B228:C228"/>
    <mergeCell ref="B229:C229"/>
    <mergeCell ref="B230:C230"/>
    <mergeCell ref="B231:C231"/>
    <mergeCell ref="B232:C232"/>
    <mergeCell ref="B215:C215"/>
    <mergeCell ref="B216:C216"/>
    <mergeCell ref="B217:C217"/>
    <mergeCell ref="B218:C218"/>
    <mergeCell ref="B219:C219"/>
    <mergeCell ref="B220:C220"/>
    <mergeCell ref="B221:C221"/>
    <mergeCell ref="B222:C222"/>
    <mergeCell ref="B223:C223"/>
    <mergeCell ref="B206:C206"/>
    <mergeCell ref="B207:C207"/>
    <mergeCell ref="B208:C208"/>
    <mergeCell ref="B209:C209"/>
    <mergeCell ref="B210:C210"/>
    <mergeCell ref="B211:C211"/>
    <mergeCell ref="B212:C212"/>
    <mergeCell ref="B213:C213"/>
    <mergeCell ref="A214:D214"/>
    <mergeCell ref="B197:C197"/>
    <mergeCell ref="B198:C198"/>
    <mergeCell ref="B199:C199"/>
    <mergeCell ref="B200:C200"/>
    <mergeCell ref="B201:C201"/>
    <mergeCell ref="B202:C202"/>
    <mergeCell ref="B203:C203"/>
    <mergeCell ref="A204:D204"/>
    <mergeCell ref="B205:C205"/>
    <mergeCell ref="B188:C188"/>
    <mergeCell ref="B189:C189"/>
    <mergeCell ref="B190:C190"/>
    <mergeCell ref="B191:C191"/>
    <mergeCell ref="B192:C192"/>
    <mergeCell ref="B193:C193"/>
    <mergeCell ref="B194:C194"/>
    <mergeCell ref="A195:D195"/>
    <mergeCell ref="B196:C196"/>
    <mergeCell ref="A179:D179"/>
    <mergeCell ref="B180:C180"/>
    <mergeCell ref="B181:C181"/>
    <mergeCell ref="B182:C182"/>
    <mergeCell ref="B183:C183"/>
    <mergeCell ref="B184:C184"/>
    <mergeCell ref="B185:C185"/>
    <mergeCell ref="B186:C186"/>
    <mergeCell ref="A187:D187"/>
    <mergeCell ref="A170:D170"/>
    <mergeCell ref="B171:C171"/>
    <mergeCell ref="B172:C172"/>
    <mergeCell ref="B173:C173"/>
    <mergeCell ref="B174:C174"/>
    <mergeCell ref="B175:C175"/>
    <mergeCell ref="B176:C176"/>
    <mergeCell ref="B177:C177"/>
    <mergeCell ref="B178:C178"/>
    <mergeCell ref="B161:C161"/>
    <mergeCell ref="B162:C162"/>
    <mergeCell ref="B163:C163"/>
    <mergeCell ref="B164:C164"/>
    <mergeCell ref="B165:C165"/>
    <mergeCell ref="B166:C166"/>
    <mergeCell ref="B167:C167"/>
    <mergeCell ref="B168:C168"/>
    <mergeCell ref="B169:C169"/>
    <mergeCell ref="B150:C150"/>
    <mergeCell ref="B151:C151"/>
    <mergeCell ref="A152:D152"/>
    <mergeCell ref="B153:C153"/>
    <mergeCell ref="B154:C154"/>
    <mergeCell ref="B155:C155"/>
    <mergeCell ref="B156:C156"/>
    <mergeCell ref="B157:C157"/>
    <mergeCell ref="A158:D158"/>
    <mergeCell ref="B141:C141"/>
    <mergeCell ref="B142:C142"/>
    <mergeCell ref="B143:C143"/>
    <mergeCell ref="B144:C144"/>
    <mergeCell ref="B145:C145"/>
    <mergeCell ref="B146:C146"/>
    <mergeCell ref="A147:D147"/>
    <mergeCell ref="B148:C148"/>
    <mergeCell ref="B149:C149"/>
    <mergeCell ref="B132:C132"/>
    <mergeCell ref="B133:C133"/>
    <mergeCell ref="B134:C134"/>
    <mergeCell ref="B135:C135"/>
    <mergeCell ref="B136:C136"/>
    <mergeCell ref="B137:C137"/>
    <mergeCell ref="B138:C138"/>
    <mergeCell ref="A139:D139"/>
    <mergeCell ref="B140:C140"/>
    <mergeCell ref="B123:C123"/>
    <mergeCell ref="B124:C124"/>
    <mergeCell ref="A125:D125"/>
    <mergeCell ref="B126:C126"/>
    <mergeCell ref="B127:C127"/>
    <mergeCell ref="B128:C128"/>
    <mergeCell ref="B129:C129"/>
    <mergeCell ref="B130:C130"/>
    <mergeCell ref="B131:C131"/>
    <mergeCell ref="B114:C114"/>
    <mergeCell ref="A115:D115"/>
    <mergeCell ref="B116:C116"/>
    <mergeCell ref="B117:C117"/>
    <mergeCell ref="B118:C118"/>
    <mergeCell ref="B119:C119"/>
    <mergeCell ref="B120:C120"/>
    <mergeCell ref="B121:C121"/>
    <mergeCell ref="B122:C122"/>
    <mergeCell ref="B105:C105"/>
    <mergeCell ref="B106:C106"/>
    <mergeCell ref="B107:C107"/>
    <mergeCell ref="B108:C108"/>
    <mergeCell ref="B109:C109"/>
    <mergeCell ref="B110:C110"/>
    <mergeCell ref="B111:C111"/>
    <mergeCell ref="B112:C112"/>
    <mergeCell ref="B113:C113"/>
    <mergeCell ref="A96:D96"/>
    <mergeCell ref="B97:C97"/>
    <mergeCell ref="B98:C98"/>
    <mergeCell ref="B99:C99"/>
    <mergeCell ref="B100:C100"/>
    <mergeCell ref="A101:D101"/>
    <mergeCell ref="B102:C102"/>
    <mergeCell ref="B103:C103"/>
    <mergeCell ref="B104:C104"/>
    <mergeCell ref="B86:C86"/>
    <mergeCell ref="B87:C87"/>
    <mergeCell ref="B89:C89"/>
    <mergeCell ref="B90:C90"/>
    <mergeCell ref="A91:D91"/>
    <mergeCell ref="B92:C92"/>
    <mergeCell ref="B93:C93"/>
    <mergeCell ref="B94:C94"/>
    <mergeCell ref="B95:C95"/>
    <mergeCell ref="B76:C76"/>
    <mergeCell ref="B77:C77"/>
    <mergeCell ref="A78:D78"/>
    <mergeCell ref="B79:C79"/>
    <mergeCell ref="B80:C80"/>
    <mergeCell ref="B81:C81"/>
    <mergeCell ref="B82:C82"/>
    <mergeCell ref="B83:C83"/>
    <mergeCell ref="B85:C85"/>
    <mergeCell ref="B66:C66"/>
    <mergeCell ref="B67:C67"/>
    <mergeCell ref="B68:D68"/>
    <mergeCell ref="B69:C69"/>
    <mergeCell ref="B70:C70"/>
    <mergeCell ref="B71:C71"/>
    <mergeCell ref="B72:C72"/>
    <mergeCell ref="B74:C74"/>
    <mergeCell ref="B75:C75"/>
    <mergeCell ref="B57:C57"/>
    <mergeCell ref="A58:D58"/>
    <mergeCell ref="B59:C59"/>
    <mergeCell ref="B60:C60"/>
    <mergeCell ref="B61:C61"/>
    <mergeCell ref="B62:C62"/>
    <mergeCell ref="A63:D63"/>
    <mergeCell ref="B64:C64"/>
    <mergeCell ref="B65:C65"/>
    <mergeCell ref="B47:C47"/>
    <mergeCell ref="B48:C48"/>
    <mergeCell ref="B49:C49"/>
    <mergeCell ref="B50:C50"/>
    <mergeCell ref="A51:D51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42:C42"/>
    <mergeCell ref="A43:D43"/>
    <mergeCell ref="B44:C44"/>
    <mergeCell ref="B45:C45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:C1"/>
    <mergeCell ref="B2:C2"/>
    <mergeCell ref="B3:C3"/>
    <mergeCell ref="B4:C4"/>
    <mergeCell ref="B5:C5"/>
    <mergeCell ref="B6:C6"/>
    <mergeCell ref="B7:C7"/>
    <mergeCell ref="B8:C8"/>
    <mergeCell ref="B9:C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5" x14ac:dyDescent="0.2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Пономарева Александра Сергеевна</cp:lastModifiedBy>
  <cp:revision>2</cp:revision>
  <dcterms:created xsi:type="dcterms:W3CDTF">2006-09-28T05:33:49Z</dcterms:created>
  <dcterms:modified xsi:type="dcterms:W3CDTF">2025-04-04T07:47:16Z</dcterms:modified>
  <dc:language>ru-RU</dc:language>
</cp:coreProperties>
</file>