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CBB5A80-B298-4228-A2E7-1E82E786B1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K18" i="1"/>
  <c r="L18" i="1" s="1"/>
  <c r="F18" i="1" s="1"/>
  <c r="J19" i="1"/>
  <c r="K19" i="1"/>
  <c r="L19" i="1"/>
  <c r="J20" i="1"/>
  <c r="K20" i="1" s="1"/>
  <c r="L20" i="1" s="1"/>
  <c r="F20" i="1" s="1"/>
  <c r="J21" i="1"/>
  <c r="K21" i="1"/>
  <c r="L21" i="1" s="1"/>
  <c r="F21" i="1" s="1"/>
  <c r="F19" i="1"/>
  <c r="E22" i="1"/>
  <c r="D22" i="1"/>
  <c r="F22" i="1" l="1"/>
</calcChain>
</file>

<file path=xl/sharedStrings.xml><?xml version="1.0" encoding="utf-8"?>
<sst xmlns="http://schemas.openxmlformats.org/spreadsheetml/2006/main" count="35" uniqueCount="24">
  <si>
    <t>№ дерева</t>
  </si>
  <si>
    <t xml:space="preserve">Координаты </t>
  </si>
  <si>
    <t>Порода</t>
  </si>
  <si>
    <t>Высота</t>
  </si>
  <si>
    <t>Диаметр</t>
  </si>
  <si>
    <t>Запас куб. метр</t>
  </si>
  <si>
    <t>Структурные изъяны характеризующие аварийные и валежные деревья</t>
  </si>
  <si>
    <t>Мероприятие</t>
  </si>
  <si>
    <t>Срок проведения</t>
  </si>
  <si>
    <t>Уборка валежника и рубка аварийных деревьев</t>
  </si>
  <si>
    <t>В течении года</t>
  </si>
  <si>
    <t>О</t>
  </si>
  <si>
    <t>Итого</t>
  </si>
  <si>
    <t>Всего штук 4</t>
  </si>
  <si>
    <t>с</t>
  </si>
  <si>
    <t>сухостой, отделение коры и засыхание веток. Поражён короедом</t>
  </si>
  <si>
    <t>ветровал,валежник</t>
  </si>
  <si>
    <t>М 54.51,854               Е 36.199,669</t>
  </si>
  <si>
    <t>М 54.51,499               Е 36.199,685</t>
  </si>
  <si>
    <t>М 54.51,930               Е 036.19,579</t>
  </si>
  <si>
    <t xml:space="preserve">Приложение к Правилам осуществления мероприятий по предупреждению распространения вредных организмов 
утв. приказом Минприроды  России от 9.11.2020 года № 912
</t>
  </si>
  <si>
    <t>Начальник отдела экологии и реализации целевых программ управления городского хозяйства города Калуги
                              ________________А.П.Дунь</t>
  </si>
  <si>
    <t xml:space="preserve">ЗАКЛЮЧЕНИЕ
С целью предотвращения негативных процессов или снижения ущерба от их воздействия, требуется уборка аварийных деревьев, которое может повлечь причинения вреда жизни и здоровью граждан, имуществу физических и юридических лиц, а также может повлечь нанесение экологического ущерба и возникновения пожара (фото прилагаются).
Дата составления документа 
03.04.2026
Исполнитель работ по проведению обследования аварийных деревьев:
Мастер участка городских лесов    _______________________ Маркитан М.О. 
Согласовано:
Главный специалист отдела ЭРЦП
отдела благоустройства управления 
городского хозяйства г.Калуги      _______________________Тяпкина Е.Н. 
</t>
  </si>
  <si>
    <t xml:space="preserve">Акт обследования аварийных деревьев № 2
Дата с 30.03.2026 по 03.04.2026
Территория Городских лесов, 
кадастровый участок № 40:26:000179:398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</si>
</sst>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selection activeCell="A3" sqref="A3:I15"/>
    </sheetView>
  </sheetViews>
  <sheetFormatPr defaultColWidth="9.109375" defaultRowHeight="14.4" x14ac:dyDescent="0.3"/>
  <cols>
    <col min="1" max="1" width="8.44140625" style="2" customWidth="1"/>
    <col min="2" max="2" width="15.33203125" style="2" customWidth="1"/>
    <col min="3" max="3" width="18" style="2" customWidth="1"/>
    <col min="4" max="5" width="9.109375" style="2"/>
    <col min="6" max="6" width="10.5546875" style="2" customWidth="1"/>
    <col min="7" max="7" width="12.5546875" style="2" customWidth="1"/>
    <col min="8" max="8" width="17.5546875" style="2" customWidth="1"/>
    <col min="9" max="9" width="10.5546875" style="2" customWidth="1"/>
    <col min="10" max="16384" width="9.109375" style="2"/>
  </cols>
  <sheetData>
    <row r="1" spans="1:15" ht="76.2" customHeight="1" x14ac:dyDescent="0.3">
      <c r="G1" s="10" t="s">
        <v>20</v>
      </c>
      <c r="H1" s="11"/>
      <c r="I1" s="11"/>
    </row>
    <row r="2" spans="1:15" ht="76.2" customHeight="1" x14ac:dyDescent="0.3">
      <c r="G2" s="12" t="s">
        <v>21</v>
      </c>
      <c r="H2" s="12"/>
      <c r="I2" s="12"/>
    </row>
    <row r="3" spans="1:15" x14ac:dyDescent="0.3">
      <c r="A3" s="12" t="s">
        <v>23</v>
      </c>
      <c r="B3" s="13"/>
      <c r="C3" s="13"/>
      <c r="D3" s="13"/>
      <c r="E3" s="13"/>
      <c r="F3" s="13"/>
      <c r="G3" s="13"/>
      <c r="H3" s="13"/>
      <c r="I3" s="13"/>
    </row>
    <row r="4" spans="1:15" x14ac:dyDescent="0.3">
      <c r="A4" s="13"/>
      <c r="B4" s="13"/>
      <c r="C4" s="13"/>
      <c r="D4" s="13"/>
      <c r="E4" s="13"/>
      <c r="F4" s="13"/>
      <c r="G4" s="13"/>
      <c r="H4" s="13"/>
      <c r="I4" s="13"/>
    </row>
    <row r="5" spans="1:15" x14ac:dyDescent="0.3">
      <c r="A5" s="13"/>
      <c r="B5" s="13"/>
      <c r="C5" s="13"/>
      <c r="D5" s="13"/>
      <c r="E5" s="13"/>
      <c r="F5" s="13"/>
      <c r="G5" s="13"/>
      <c r="H5" s="13"/>
      <c r="I5" s="13"/>
      <c r="O5" s="7"/>
    </row>
    <row r="6" spans="1:15" x14ac:dyDescent="0.3">
      <c r="A6" s="13"/>
      <c r="B6" s="13"/>
      <c r="C6" s="13"/>
      <c r="D6" s="13"/>
      <c r="E6" s="13"/>
      <c r="F6" s="13"/>
      <c r="G6" s="13"/>
      <c r="H6" s="13"/>
      <c r="I6" s="13"/>
    </row>
    <row r="7" spans="1:15" ht="10.5" customHeight="1" x14ac:dyDescent="0.3">
      <c r="A7" s="13"/>
      <c r="B7" s="13"/>
      <c r="C7" s="13"/>
      <c r="D7" s="13"/>
      <c r="E7" s="13"/>
      <c r="F7" s="13"/>
      <c r="G7" s="13"/>
      <c r="H7" s="13"/>
      <c r="I7" s="13"/>
    </row>
    <row r="8" spans="1:15" ht="1.5" customHeight="1" x14ac:dyDescent="0.3">
      <c r="A8" s="13"/>
      <c r="B8" s="13"/>
      <c r="C8" s="13"/>
      <c r="D8" s="13"/>
      <c r="E8" s="13"/>
      <c r="F8" s="13"/>
      <c r="G8" s="13"/>
      <c r="H8" s="13"/>
      <c r="I8" s="13"/>
    </row>
    <row r="9" spans="1:15" ht="0.75" customHeight="1" x14ac:dyDescent="0.3">
      <c r="A9" s="13"/>
      <c r="B9" s="13"/>
      <c r="C9" s="13"/>
      <c r="D9" s="13"/>
      <c r="E9" s="13"/>
      <c r="F9" s="13"/>
      <c r="G9" s="13"/>
      <c r="H9" s="13"/>
      <c r="I9" s="13"/>
    </row>
    <row r="10" spans="1:15" hidden="1" x14ac:dyDescent="0.3">
      <c r="A10" s="13"/>
      <c r="B10" s="13"/>
      <c r="C10" s="13"/>
      <c r="D10" s="13"/>
      <c r="E10" s="13"/>
      <c r="F10" s="13"/>
      <c r="G10" s="13"/>
      <c r="H10" s="13"/>
      <c r="I10" s="13"/>
    </row>
    <row r="11" spans="1:15" ht="3" hidden="1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</row>
    <row r="12" spans="1:15" hidden="1" x14ac:dyDescent="0.3">
      <c r="A12" s="13"/>
      <c r="B12" s="13"/>
      <c r="C12" s="13"/>
      <c r="D12" s="13"/>
      <c r="E12" s="13"/>
      <c r="F12" s="13"/>
      <c r="G12" s="13"/>
      <c r="H12" s="13"/>
      <c r="I12" s="13"/>
    </row>
    <row r="13" spans="1:15" hidden="1" x14ac:dyDescent="0.3">
      <c r="A13" s="13"/>
      <c r="B13" s="13"/>
      <c r="C13" s="13"/>
      <c r="D13" s="13"/>
      <c r="E13" s="13"/>
      <c r="F13" s="13"/>
      <c r="G13" s="13"/>
      <c r="H13" s="13"/>
      <c r="I13" s="13"/>
    </row>
    <row r="14" spans="1:15" hidden="1" x14ac:dyDescent="0.3">
      <c r="A14" s="13"/>
      <c r="B14" s="13"/>
      <c r="C14" s="13"/>
      <c r="D14" s="13"/>
      <c r="E14" s="13"/>
      <c r="F14" s="13"/>
      <c r="G14" s="13"/>
      <c r="H14" s="13"/>
      <c r="I14" s="13"/>
    </row>
    <row r="15" spans="1:15" hidden="1" x14ac:dyDescent="0.3">
      <c r="A15" s="13"/>
      <c r="B15" s="13"/>
      <c r="C15" s="13"/>
      <c r="D15" s="13"/>
      <c r="E15" s="13"/>
      <c r="F15" s="13"/>
      <c r="G15" s="13"/>
      <c r="H15" s="13"/>
      <c r="I15" s="13"/>
    </row>
    <row r="17" spans="1:12" ht="51" x14ac:dyDescent="0.3">
      <c r="A17" s="4" t="s">
        <v>0</v>
      </c>
      <c r="B17" s="4" t="s">
        <v>1</v>
      </c>
      <c r="C17" s="4" t="s">
        <v>2</v>
      </c>
      <c r="D17" s="4" t="s">
        <v>3</v>
      </c>
      <c r="E17" s="4" t="s">
        <v>4</v>
      </c>
      <c r="F17" s="4" t="s">
        <v>5</v>
      </c>
      <c r="G17" s="4" t="s">
        <v>6</v>
      </c>
      <c r="H17" s="4" t="s">
        <v>7</v>
      </c>
      <c r="I17" s="4" t="s">
        <v>8</v>
      </c>
      <c r="J17" s="1"/>
    </row>
    <row r="18" spans="1:12" ht="60" x14ac:dyDescent="0.3">
      <c r="A18" s="5">
        <v>1</v>
      </c>
      <c r="B18" s="6" t="s">
        <v>17</v>
      </c>
      <c r="C18" s="5" t="s">
        <v>14</v>
      </c>
      <c r="D18" s="5">
        <v>37</v>
      </c>
      <c r="E18" s="5">
        <v>80</v>
      </c>
      <c r="F18" s="5">
        <f>L18*D18*3.14</f>
        <v>18.588800000000003</v>
      </c>
      <c r="G18" s="9" t="s">
        <v>15</v>
      </c>
      <c r="H18" s="6" t="s">
        <v>9</v>
      </c>
      <c r="I18" s="6" t="s">
        <v>10</v>
      </c>
      <c r="J18" s="3">
        <f>E18/100</f>
        <v>0.8</v>
      </c>
      <c r="K18" s="2">
        <f>J18*J18</f>
        <v>0.64000000000000012</v>
      </c>
      <c r="L18" s="2">
        <f>K18/4</f>
        <v>0.16000000000000003</v>
      </c>
    </row>
    <row r="19" spans="1:12" ht="100.8" x14ac:dyDescent="0.3">
      <c r="A19" s="5">
        <v>2</v>
      </c>
      <c r="B19" s="6" t="s">
        <v>18</v>
      </c>
      <c r="C19" s="5" t="s">
        <v>14</v>
      </c>
      <c r="D19" s="5">
        <v>30</v>
      </c>
      <c r="E19" s="5">
        <v>70</v>
      </c>
      <c r="F19" s="5">
        <f t="shared" ref="F19:F21" si="0">L19*D19*3.14</f>
        <v>11.539499999999999</v>
      </c>
      <c r="G19" s="6" t="s">
        <v>15</v>
      </c>
      <c r="H19" s="6" t="s">
        <v>9</v>
      </c>
      <c r="I19" s="6" t="s">
        <v>10</v>
      </c>
      <c r="J19" s="3">
        <f t="shared" ref="J19:J21" si="1">E19/100</f>
        <v>0.7</v>
      </c>
      <c r="K19" s="2">
        <f t="shared" ref="K19:K21" si="2">J19*J19</f>
        <v>0.48999999999999994</v>
      </c>
      <c r="L19" s="2">
        <f t="shared" ref="L19:L21" si="3">K19/4</f>
        <v>0.12249999999999998</v>
      </c>
    </row>
    <row r="20" spans="1:12" ht="57.6" x14ac:dyDescent="0.3">
      <c r="A20" s="5">
        <v>3</v>
      </c>
      <c r="B20" s="6" t="s">
        <v>19</v>
      </c>
      <c r="C20" s="5" t="s">
        <v>11</v>
      </c>
      <c r="D20" s="5">
        <v>15</v>
      </c>
      <c r="E20" s="5">
        <v>20</v>
      </c>
      <c r="F20" s="5">
        <f t="shared" si="0"/>
        <v>0.47100000000000009</v>
      </c>
      <c r="G20" s="6" t="s">
        <v>16</v>
      </c>
      <c r="H20" s="6" t="s">
        <v>9</v>
      </c>
      <c r="I20" s="6" t="s">
        <v>10</v>
      </c>
      <c r="J20" s="3">
        <f t="shared" si="1"/>
        <v>0.2</v>
      </c>
      <c r="K20" s="2">
        <f t="shared" si="2"/>
        <v>4.0000000000000008E-2</v>
      </c>
      <c r="L20" s="2">
        <f t="shared" si="3"/>
        <v>1.0000000000000002E-2</v>
      </c>
    </row>
    <row r="21" spans="1:12" ht="57.6" x14ac:dyDescent="0.3">
      <c r="A21" s="5">
        <v>4</v>
      </c>
      <c r="B21" s="6" t="s">
        <v>19</v>
      </c>
      <c r="C21" s="5" t="s">
        <v>11</v>
      </c>
      <c r="D21" s="5">
        <v>15</v>
      </c>
      <c r="E21" s="5">
        <v>20</v>
      </c>
      <c r="F21" s="5">
        <f t="shared" si="0"/>
        <v>0.47100000000000009</v>
      </c>
      <c r="G21" s="6" t="s">
        <v>16</v>
      </c>
      <c r="H21" s="6" t="s">
        <v>9</v>
      </c>
      <c r="I21" s="6" t="s">
        <v>10</v>
      </c>
      <c r="J21" s="3">
        <f t="shared" si="1"/>
        <v>0.2</v>
      </c>
      <c r="K21" s="2">
        <f t="shared" si="2"/>
        <v>4.0000000000000008E-2</v>
      </c>
      <c r="L21" s="2">
        <f t="shared" si="3"/>
        <v>1.0000000000000002E-2</v>
      </c>
    </row>
    <row r="22" spans="1:12" x14ac:dyDescent="0.3">
      <c r="A22" s="16" t="s">
        <v>13</v>
      </c>
      <c r="B22" s="17"/>
      <c r="C22" s="8" t="s">
        <v>12</v>
      </c>
      <c r="D22" s="5">
        <f>SUM(D18:D21)</f>
        <v>97</v>
      </c>
      <c r="E22" s="5">
        <f>SUM(E18:E21)</f>
        <v>190</v>
      </c>
      <c r="F22" s="5">
        <f>SUM(F18:F21)</f>
        <v>31.070300000000003</v>
      </c>
      <c r="G22" s="5"/>
      <c r="H22" s="5"/>
      <c r="I22" s="5"/>
      <c r="J22" s="3"/>
    </row>
    <row r="24" spans="1:12" x14ac:dyDescent="0.3">
      <c r="A24" s="14" t="s">
        <v>22</v>
      </c>
      <c r="B24" s="15"/>
      <c r="C24" s="15"/>
      <c r="D24" s="15"/>
      <c r="E24" s="15"/>
      <c r="F24" s="15"/>
      <c r="G24" s="15"/>
      <c r="H24" s="15"/>
      <c r="I24" s="15"/>
    </row>
    <row r="25" spans="1:12" x14ac:dyDescent="0.3">
      <c r="A25" s="15"/>
      <c r="B25" s="15"/>
      <c r="C25" s="15"/>
      <c r="D25" s="15"/>
      <c r="E25" s="15"/>
      <c r="F25" s="15"/>
      <c r="G25" s="15"/>
      <c r="H25" s="15"/>
      <c r="I25" s="15"/>
    </row>
    <row r="26" spans="1:12" x14ac:dyDescent="0.3">
      <c r="A26" s="15"/>
      <c r="B26" s="15"/>
      <c r="C26" s="15"/>
      <c r="D26" s="15"/>
      <c r="E26" s="15"/>
      <c r="F26" s="15"/>
      <c r="G26" s="15"/>
      <c r="H26" s="15"/>
      <c r="I26" s="15"/>
    </row>
    <row r="27" spans="1:12" x14ac:dyDescent="0.3">
      <c r="A27" s="15"/>
      <c r="B27" s="15"/>
      <c r="C27" s="15"/>
      <c r="D27" s="15"/>
      <c r="E27" s="15"/>
      <c r="F27" s="15"/>
      <c r="G27" s="15"/>
      <c r="H27" s="15"/>
      <c r="I27" s="15"/>
    </row>
    <row r="28" spans="1:12" x14ac:dyDescent="0.3">
      <c r="A28" s="15"/>
      <c r="B28" s="15"/>
      <c r="C28" s="15"/>
      <c r="D28" s="15"/>
      <c r="E28" s="15"/>
      <c r="F28" s="15"/>
      <c r="G28" s="15"/>
      <c r="H28" s="15"/>
      <c r="I28" s="15"/>
    </row>
    <row r="29" spans="1:12" x14ac:dyDescent="0.3">
      <c r="A29" s="15"/>
      <c r="B29" s="15"/>
      <c r="C29" s="15"/>
      <c r="D29" s="15"/>
      <c r="E29" s="15"/>
      <c r="F29" s="15"/>
      <c r="G29" s="15"/>
      <c r="H29" s="15"/>
      <c r="I29" s="15"/>
    </row>
    <row r="30" spans="1:12" ht="199.8" customHeight="1" x14ac:dyDescent="0.3">
      <c r="A30" s="15"/>
      <c r="B30" s="15"/>
      <c r="C30" s="15"/>
      <c r="D30" s="15"/>
      <c r="E30" s="15"/>
      <c r="F30" s="15"/>
      <c r="G30" s="15"/>
      <c r="H30" s="15"/>
      <c r="I30" s="15"/>
    </row>
  </sheetData>
  <mergeCells count="5">
    <mergeCell ref="G1:I1"/>
    <mergeCell ref="A3:I15"/>
    <mergeCell ref="A24:I30"/>
    <mergeCell ref="A22:B22"/>
    <mergeCell ref="G2:I2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2026-04-03T07:48:36Z</dcterms:modified>
</cp:coreProperties>
</file>