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Ход реализации &quot;Соц. политика&quot;" sheetId="2" r:id="rId2"/>
    <sheet name="Контрольные точки" sheetId="3" r:id="rId3"/>
  </sheets>
  <definedNames>
    <definedName name="_Hlk199947847" localSheetId="0">Лист1!$A$11</definedName>
    <definedName name="_Hlk207290952" localSheetId="1">'Ход реализации "Соц. политика"'!$A$3</definedName>
  </definedNames>
  <calcPr calcId="152511"/>
</workbook>
</file>

<file path=xl/calcChain.xml><?xml version="1.0" encoding="utf-8"?>
<calcChain xmlns="http://schemas.openxmlformats.org/spreadsheetml/2006/main">
  <c r="E35" i="1" l="1"/>
  <c r="E33" i="1"/>
  <c r="C37" i="1" l="1"/>
  <c r="C16" i="1" s="1"/>
  <c r="D37" i="1"/>
  <c r="D16" i="1" s="1"/>
  <c r="D49" i="1"/>
  <c r="E18" i="1"/>
  <c r="E19" i="1"/>
  <c r="E29" i="1"/>
  <c r="E31" i="1"/>
  <c r="E39" i="1"/>
  <c r="E40" i="1"/>
  <c r="E41" i="1"/>
  <c r="E43" i="1"/>
  <c r="E49" i="1"/>
  <c r="E51" i="1"/>
  <c r="E52" i="1"/>
  <c r="E16" i="1" l="1"/>
  <c r="E37" i="1"/>
</calcChain>
</file>

<file path=xl/sharedStrings.xml><?xml version="1.0" encoding="utf-8"?>
<sst xmlns="http://schemas.openxmlformats.org/spreadsheetml/2006/main" count="251" uniqueCount="113">
  <si>
    <t>Наименование муниципальной программы, направления муниципальной программы и источника финансового обеспечения</t>
  </si>
  <si>
    <t>Объем финансового обеспечения, тыс. рублей</t>
  </si>
  <si>
    <t>Исполнение, тыс. рублей</t>
  </si>
  <si>
    <t>Комментарий &lt;1&gt;</t>
  </si>
  <si>
    <t>Сводная бюджетная роспись</t>
  </si>
  <si>
    <t>Кассовое исполнение</t>
  </si>
  <si>
    <t>Муниципальная программа «Семья и дети в городском округе городе Калуге Калужской области», (всего), в том числе:</t>
  </si>
  <si>
    <t>средства федерального бюджета</t>
  </si>
  <si>
    <t>-</t>
  </si>
  <si>
    <t>средства областного бюджета</t>
  </si>
  <si>
    <t>средства бюджета городского округа города Калуги Калужской области</t>
  </si>
  <si>
    <t>Иные источники&lt;2&gt;</t>
  </si>
  <si>
    <t>Направление «Социальная политика» Управление образования города Калуги</t>
  </si>
  <si>
    <t>Направление «Социальная политика» Отдел по охране прав несовершеннолетних, недееспособных и патронажу города Калуги</t>
  </si>
  <si>
    <t>Комплекс процессных мероприятий «Социальная поддержка детей-сирот и детей, оставшихся без попечения родителей, лиц из их числа, иных категорий лиц и усыновителей, замещающих семей (опекунов)»</t>
  </si>
  <si>
    <t>Предоставление ежегодной единовременной выплаты на оплату лекарств детям-сиротам и детям, оставшимся без попечения родителей, воспитывающимся в приемных семьях, семьях опекунов (попечителей) запланировано на декабрь 2026 года.</t>
  </si>
  <si>
    <t>Комплекс процессных мероприятий «Создание патронатных семей для граждан пожилого возраста и инвалидов»</t>
  </si>
  <si>
    <t>В отделе по охране прав несовершеннолетних, недееспособных и патронажу города Калуги не заключены договоры об образовании патронатных семей.</t>
  </si>
  <si>
    <t>Комплекс процессных мероприятий «Обеспечение деятельности органов администрации городского округа города Калуги»</t>
  </si>
  <si>
    <t>Комплекс процессных мероприятий «Организация и проведение мероприятий в сфере установленных функций»</t>
  </si>
  <si>
    <t>ФОРМА МОНИТОРИНГА РЕАЛИЗАЦИИ МУНИЦИПАЛЬНОЙ ПРОГРАММЫ (КВАРТАЛЬНАЯ)</t>
  </si>
  <si>
    <t>(отчетный период)</t>
  </si>
  <si>
    <r>
      <t xml:space="preserve">Наименование муниципальной программы: </t>
    </r>
    <r>
      <rPr>
        <u/>
        <sz val="11"/>
        <color rgb="FF000000"/>
        <rFont val="Times New Roman"/>
        <family val="1"/>
        <charset val="204"/>
      </rPr>
      <t>«Семья и дети в городском округе городе Калуге Калужской области»</t>
    </r>
  </si>
  <si>
    <r>
      <t xml:space="preserve">Ответственный исполнитель муниципальной программы: </t>
    </r>
    <r>
      <rPr>
        <u/>
        <sz val="11"/>
        <color rgb="FF000000"/>
        <rFont val="Times New Roman"/>
        <family val="1"/>
        <charset val="204"/>
      </rPr>
      <t>отдел по охране прав несовершеннолетних, недееспособных и патронажу города Калуги</t>
    </r>
  </si>
  <si>
    <r>
      <t>ЗА 3</t>
    </r>
    <r>
      <rPr>
        <u/>
        <sz val="11"/>
        <color rgb="FF000000"/>
        <rFont val="Times New Roman"/>
        <family val="1"/>
        <charset val="204"/>
      </rPr>
      <t xml:space="preserve"> квартал </t>
    </r>
  </si>
  <si>
    <t>Процент исполнения (4) / (3) * 100</t>
  </si>
  <si>
    <t>Предусмотрено программой/ направлением</t>
  </si>
  <si>
    <t>Направление «Образование» Отдел по охране прав несовершеннолетних, недееспособных и патронажу города Калуги</t>
  </si>
  <si>
    <t>Обучение сотрудников запланировано на 12.10.2026</t>
  </si>
  <si>
    <t>Проведение праздничного мероприятия «День опекуна» назначено на 17.11.2026.</t>
  </si>
  <si>
    <r>
      <t xml:space="preserve">Отчет о ходе реализации направления </t>
    </r>
    <r>
      <rPr>
        <b/>
        <u/>
        <sz val="12"/>
        <color rgb="FF000000"/>
        <rFont val="Times New Roman"/>
        <family val="1"/>
        <charset val="204"/>
      </rPr>
      <t>«Социальная политика»</t>
    </r>
  </si>
  <si>
    <t>Показатели</t>
  </si>
  <si>
    <t>Единица измерения (по ОКЕИ)</t>
  </si>
  <si>
    <t>Значения по месяцам</t>
  </si>
  <si>
    <t>На конец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</si>
  <si>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</si>
  <si>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</si>
  <si>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</si>
  <si>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</si>
  <si>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</si>
  <si>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</si>
  <si>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</si>
  <si>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</si>
  <si>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сент.</t>
  </si>
  <si>
    <t>окт.</t>
  </si>
  <si>
    <t>нояб.</t>
  </si>
  <si>
    <t>Наименование показателя: «Количество получателей меры социальной поддержки по обеспечению бесплатного проезда детей-сирот и детей, оставшихся без попечения родителей, и лиц из их числа»</t>
  </si>
  <si>
    <t>План</t>
  </si>
  <si>
    <t>Факт/прогноз</t>
  </si>
  <si>
    <t>Наименование показателя: «Количество получателей ежемесячного денежного вознаграждения»</t>
  </si>
  <si>
    <t>Наименование показателя: «Количество получателей ежемесячных денежных выплат»</t>
  </si>
  <si>
    <t>Наименование показателя: «Количество получателей единовременных денежных выплат»</t>
  </si>
  <si>
    <t>Наименование показателя: «Количество получателей ежегодной единовременной денежной выплаты на оплату лекарств»</t>
  </si>
  <si>
    <t>Наименование показателя: «Количество проведенных мероприятий в области опеки и попечительства»</t>
  </si>
  <si>
    <t>№ п/п</t>
  </si>
  <si>
    <t xml:space="preserve">Сведения об исполнении помесячного плана достижения показателей направления в текущем году </t>
  </si>
  <si>
    <t>Сведения о выполнении (достижении) мероприятий и контрольных точек</t>
  </si>
  <si>
    <t>№</t>
  </si>
  <si>
    <t>Наименование мероприятия (результата)/контрольной точки</t>
  </si>
  <si>
    <t>Плановая дата наступления контрольной точки</t>
  </si>
  <si>
    <t>Фактическая дата наступления контрольной точки</t>
  </si>
  <si>
    <t>Ответственный исполнитель (должность)</t>
  </si>
  <si>
    <t>Подтверждающий документ</t>
  </si>
  <si>
    <t>Комментарий (результаты/ проблемы, возникшие в ходе реализации мероприятия)</t>
  </si>
  <si>
    <t>Задача «Обеспечение бесплатным проездом детей-сирот, детей, оставшихся без попечения родителей, и лиц из числа детей-сирот и детей, оставшихся без попечения родителей» комплекса процессных мероприятий «Социальная поддержка детей-сирот и детей, оставшихся без попечения родителей, лиц из их числа, иных категорий лиц и усыновителей, замещающих семей, опекунов (попечителей)»</t>
  </si>
  <si>
    <t>Мероприятие «Организация предоставления бесплатного проезда отдельным категориям граждан, в соответствии с законодательством Калужской области»</t>
  </si>
  <si>
    <t>Контрольная точка 1.1:</t>
  </si>
  <si>
    <t>Утверждено распределение бюджетных ассигнований</t>
  </si>
  <si>
    <t>Начальник отдела финансово-экономической деятельности</t>
  </si>
  <si>
    <t>Решение Думы городского округа города Калуги от 10.12.2025 № 233 «О бюджете городского округа города Калуги Калужской области на 2026 год и плановый период 2027 и 2028 годов»</t>
  </si>
  <si>
    <t>Контрольная точка 1.2:</t>
  </si>
  <si>
    <t>Заключены соглашения о предоставлении бюджетных ассигнований</t>
  </si>
  <si>
    <t>Соглашение о предоставлении субсидии на иные цели</t>
  </si>
  <si>
    <t>Контрольная точка 1.3:</t>
  </si>
  <si>
    <t>Заключение договоров купли-продажи с УКТ г. Калуги</t>
  </si>
  <si>
    <t>Договор поставки транспортных карт</t>
  </si>
  <si>
    <t>Контрольная точка 1.4:</t>
  </si>
  <si>
    <t>Исполнение договоров купли-продажи путем приобретения транспортных карт для учащихся</t>
  </si>
  <si>
    <t>Счет на оплату, товарная накладная</t>
  </si>
  <si>
    <t>Задача «Обеспечить социальную поддержку и оптимальные условия для жизни детям-сиротам, детям, оставшимся без попечения родителей, выплату вознаграждений опекунам (попечителям), приемным родителям» структурного элемента «Социальная поддержка детей-сирот и детей, оставшихся без попечения родителей, лиц из их числа, иных категорий лиц и усыновителей, замещающих семей, опекунов (попечителей)»</t>
  </si>
  <si>
    <t>Мероприятие «Организация предоставления денежных выплат, пособий и компенсаций отдельным категориям граждан области в соответствии с региональным законодательством»</t>
  </si>
  <si>
    <t>Контрольная точка 2.1:</t>
  </si>
  <si>
    <t>Заведующий отделом</t>
  </si>
  <si>
    <t>Контрольная точка 2.2:</t>
  </si>
  <si>
    <t>Контрольная точка 2.3:</t>
  </si>
  <si>
    <t>Осуществление предоставления пособий и компенсаций отдельным категориям граждан области в соответствии с региональным законодательством.</t>
  </si>
  <si>
    <t>Контрольная точка 2.4:</t>
  </si>
  <si>
    <t>Предоставление ежегодной единовременной выплаты на оплату лекарств детям-сиротам и детям, оставшимся без попечения родителей, воспитывающимся в приемных семьях, семьях опекунов (попечителей)</t>
  </si>
  <si>
    <t>Период с 01.12.2026 по 25.12.2026</t>
  </si>
  <si>
    <t>Перечисление ежегодной выплаты осуществляется в срок с 1 декабря по 25 декабря 2026 года</t>
  </si>
  <si>
    <t>Задача «Обеспечить поддержку и оптимальные условия для осуществления деятельности по образованию патронатных семей для граждан пожилого возраста и инвалидов» структурного элемента «Создание патронатных семей для граждан пожилого возраста и инвалидов»</t>
  </si>
  <si>
    <t>Мероприятие «Осуществление деятельности по образованию патронатных семей для граждан пожилого возраста и инвалидов»</t>
  </si>
  <si>
    <t>Контрольная точка 3.1:</t>
  </si>
  <si>
    <t>Контрольная точка 3.2:</t>
  </si>
  <si>
    <t>Контрольная точка 3.3:</t>
  </si>
  <si>
    <t>Осуществление выплат</t>
  </si>
  <si>
    <t>В отделе по охране прав несовершеннолетних, недееспособных и патронажу города Калуги не заключены договоры об образовании патронатных семей</t>
  </si>
  <si>
    <t>Задача «Реализация социально значимых мероприятий в области опеки и попечительства» структурного элемента «Организация и проведение мероприятий в сфере установленных функций»</t>
  </si>
  <si>
    <t>Мероприятие «Организация и проведение мероприятий в сфере установленных функций»</t>
  </si>
  <si>
    <t>Контрольная точка 4.1:</t>
  </si>
  <si>
    <t>Приказ о проведении дня опекуна</t>
  </si>
  <si>
    <t>Период с 01.10.2026 по 31.10.2026</t>
  </si>
  <si>
    <t>Контрольная точка 4.2:</t>
  </si>
  <si>
    <t>Заключение контрактов для обеспечения мероприятия</t>
  </si>
  <si>
    <t>Соглашение с Министерством труда и социальной защиты Калужской области о предоставлении бюджетных предоставлении бюджетных ассигнований</t>
  </si>
  <si>
    <t>Исполненные платежные поручения</t>
  </si>
  <si>
    <t>1.1.</t>
  </si>
  <si>
    <t>2.1.</t>
  </si>
  <si>
    <t>Период с 01 по 20 число месяца, следующего за месяцем, в котором назначена выплата</t>
  </si>
  <si>
    <t>3.1.</t>
  </si>
  <si>
    <t>4.1.</t>
  </si>
  <si>
    <t>Приказ от 25.09.2026   № 327-од                      "О проведении праздничного мероприятия                "День опекуна"</t>
  </si>
  <si>
    <t>Мероприятие запланировано на 17.11.2026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</si>
</sst>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4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vertical="top" wrapText="1"/>
    </xf>
    <xf numFmtId="0" fontId="3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 vertical="center" readingOrder="1"/>
    </xf>
    <xf numFmtId="0" fontId="2" fillId="0" borderId="2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vertical="top" wrapText="1" readingOrder="1"/>
    </xf>
    <xf numFmtId="0" fontId="2" fillId="0" borderId="6" xfId="0" applyFont="1" applyBorder="1" applyAlignment="1">
      <alignment vertical="top" wrapText="1" readingOrder="1"/>
    </xf>
    <xf numFmtId="0" fontId="2" fillId="0" borderId="7" xfId="0" applyFont="1" applyBorder="1" applyAlignment="1">
      <alignment vertical="top" wrapText="1" readingOrder="1"/>
    </xf>
    <xf numFmtId="0" fontId="2" fillId="0" borderId="8" xfId="0" applyFont="1" applyBorder="1" applyAlignment="1">
      <alignment vertical="top" wrapText="1" readingOrder="1"/>
    </xf>
    <xf numFmtId="2" fontId="2" fillId="0" borderId="1" xfId="0" applyNumberFormat="1" applyFont="1" applyBorder="1" applyAlignment="1">
      <alignment horizontal="left" vertical="center" wrapText="1" readingOrder="1"/>
    </xf>
    <xf numFmtId="2" fontId="2" fillId="0" borderId="4" xfId="0" applyNumberFormat="1" applyFont="1" applyBorder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 vertical="center" readingOrder="1"/>
    </xf>
    <xf numFmtId="0" fontId="2" fillId="0" borderId="11" xfId="0" applyFont="1" applyBorder="1" applyAlignment="1">
      <alignment horizontal="left" vertical="center" wrapText="1" readingOrder="1"/>
    </xf>
    <xf numFmtId="0" fontId="2" fillId="0" borderId="11" xfId="0" applyFont="1" applyBorder="1" applyAlignment="1">
      <alignment vertical="center" wrapText="1"/>
    </xf>
    <xf numFmtId="0" fontId="8" fillId="0" borderId="0" xfId="0" applyFont="1"/>
    <xf numFmtId="0" fontId="6" fillId="0" borderId="0" xfId="0" applyNumberFormat="1" applyFont="1" applyAlignment="1">
      <alignment horizontal="left" vertical="center" readingOrder="1"/>
    </xf>
    <xf numFmtId="0" fontId="0" fillId="0" borderId="0" xfId="0" applyNumberFormat="1"/>
    <xf numFmtId="0" fontId="2" fillId="0" borderId="11" xfId="0" applyFont="1" applyBorder="1" applyAlignment="1">
      <alignment horizontal="left" vertical="top" wrapText="1" readingOrder="1"/>
    </xf>
    <xf numFmtId="0" fontId="2" fillId="0" borderId="11" xfId="0" applyNumberFormat="1" applyFont="1" applyBorder="1" applyAlignment="1">
      <alignment horizontal="left" vertical="top" wrapText="1" readingOrder="1"/>
    </xf>
    <xf numFmtId="14" fontId="2" fillId="0" borderId="11" xfId="0" applyNumberFormat="1" applyFont="1" applyBorder="1" applyAlignment="1">
      <alignment horizontal="left" vertical="top" wrapText="1" readingOrder="1"/>
    </xf>
    <xf numFmtId="0" fontId="2" fillId="0" borderId="11" xfId="0" applyFont="1" applyBorder="1" applyAlignment="1">
      <alignment vertical="top" wrapText="1"/>
    </xf>
    <xf numFmtId="0" fontId="2" fillId="0" borderId="11" xfId="0" applyNumberFormat="1" applyFont="1" applyBorder="1" applyAlignment="1">
      <alignment vertical="top" wrapText="1"/>
    </xf>
    <xf numFmtId="0" fontId="2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2" fillId="0" borderId="9" xfId="0" applyFont="1" applyBorder="1" applyAlignment="1">
      <alignment horizontal="center" vertical="top" wrapText="1" readingOrder="1"/>
    </xf>
    <xf numFmtId="0" fontId="2" fillId="0" borderId="10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 readingOrder="1"/>
    </xf>
    <xf numFmtId="0" fontId="8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 readingOrder="1"/>
    </xf>
    <xf numFmtId="0" fontId="2" fillId="0" borderId="12" xfId="0" applyFont="1" applyBorder="1" applyAlignment="1">
      <alignment horizontal="left" vertical="top" wrapText="1" readingOrder="1"/>
    </xf>
    <xf numFmtId="0" fontId="2" fillId="0" borderId="13" xfId="0" applyFont="1" applyBorder="1" applyAlignment="1">
      <alignment horizontal="left" vertical="top" wrapText="1" readingOrder="1"/>
    </xf>
    <xf numFmtId="0" fontId="2" fillId="0" borderId="14" xfId="0" applyFont="1" applyBorder="1" applyAlignment="1">
      <alignment horizontal="left" vertical="top" wrapText="1" readingOrder="1"/>
    </xf>
    <xf numFmtId="0" fontId="2" fillId="0" borderId="11" xfId="0" applyFont="1" applyBorder="1" applyAlignment="1">
      <alignment vertical="top" wrapText="1"/>
    </xf>
    <xf numFmtId="0" fontId="2" fillId="0" borderId="11" xfId="0" applyNumberFormat="1" applyFont="1" applyBorder="1" applyAlignment="1">
      <alignment vertical="top" wrapText="1"/>
    </xf>
    <xf numFmtId="14" fontId="2" fillId="0" borderId="11" xfId="0" applyNumberFormat="1" applyFont="1" applyBorder="1" applyAlignment="1">
      <alignment horizontal="left" vertical="top" wrapText="1" readingOrder="1"/>
    </xf>
    <xf numFmtId="0" fontId="9" fillId="0" borderId="4" xfId="0" applyFont="1" applyBorder="1" applyAlignment="1">
      <alignment horizontal="left" vertical="center" wrapText="1" readingOrder="1"/>
    </xf>
    <xf numFmtId="0" fontId="9" fillId="2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9" fillId="2" borderId="4" xfId="0" applyFont="1" applyFill="1" applyBorder="1" applyAlignment="1">
      <alignment horizontal="left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44" workbookViewId="0">
      <selection activeCell="C49" sqref="C49"/>
    </sheetView>
  </sheetViews>
  <sheetFormatPr defaultRowHeight="15" x14ac:dyDescent="0.25"/>
  <cols>
    <col min="1" max="1" width="57.5703125" customWidth="1"/>
    <col min="2" max="2" width="15.42578125" customWidth="1"/>
    <col min="3" max="3" width="11.5703125" customWidth="1"/>
    <col min="4" max="4" width="12.7109375" customWidth="1"/>
    <col min="5" max="5" width="12.5703125" customWidth="1"/>
    <col min="6" max="6" width="42.42578125" customWidth="1"/>
    <col min="8" max="8" width="24.28515625" customWidth="1"/>
  </cols>
  <sheetData>
    <row r="1" spans="1:6" x14ac:dyDescent="0.25">
      <c r="A1" s="8" t="s">
        <v>20</v>
      </c>
    </row>
    <row r="3" spans="1:6" x14ac:dyDescent="0.25">
      <c r="A3" s="9" t="s">
        <v>24</v>
      </c>
    </row>
    <row r="5" spans="1:6" x14ac:dyDescent="0.25">
      <c r="A5" s="9" t="s">
        <v>21</v>
      </c>
    </row>
    <row r="8" spans="1:6" x14ac:dyDescent="0.25">
      <c r="A8" s="9" t="s">
        <v>22</v>
      </c>
    </row>
    <row r="10" spans="1:6" x14ac:dyDescent="0.25">
      <c r="A10" s="9" t="s">
        <v>23</v>
      </c>
    </row>
    <row r="11" spans="1:6" ht="39.75" customHeight="1" thickBot="1" x14ac:dyDescent="0.3"/>
    <row r="12" spans="1:6" ht="45.75" customHeight="1" thickBot="1" x14ac:dyDescent="0.3">
      <c r="A12" s="33" t="s">
        <v>0</v>
      </c>
      <c r="B12" s="35" t="s">
        <v>1</v>
      </c>
      <c r="C12" s="36"/>
      <c r="D12" s="14" t="s">
        <v>2</v>
      </c>
      <c r="E12" s="33" t="s">
        <v>25</v>
      </c>
      <c r="F12" s="38" t="s">
        <v>3</v>
      </c>
    </row>
    <row r="13" spans="1:6" ht="0.75" hidden="1" customHeight="1" thickBot="1" x14ac:dyDescent="0.3">
      <c r="A13" s="37"/>
      <c r="B13" s="15"/>
      <c r="C13" s="16"/>
      <c r="D13" s="17"/>
      <c r="E13" s="34"/>
      <c r="F13" s="39"/>
    </row>
    <row r="14" spans="1:6" ht="55.5" customHeight="1" thickBot="1" x14ac:dyDescent="0.3">
      <c r="A14" s="37"/>
      <c r="B14" s="10" t="s">
        <v>26</v>
      </c>
      <c r="C14" s="10" t="s">
        <v>4</v>
      </c>
      <c r="D14" s="10" t="s">
        <v>5</v>
      </c>
      <c r="E14" s="11"/>
      <c r="F14" s="11"/>
    </row>
    <row r="15" spans="1:6" ht="15.75" thickBot="1" x14ac:dyDescent="0.3">
      <c r="A15" s="2">
        <v>1</v>
      </c>
      <c r="B15" s="12">
        <v>2</v>
      </c>
      <c r="C15" s="12">
        <v>3</v>
      </c>
      <c r="D15" s="13">
        <v>4</v>
      </c>
      <c r="E15" s="12">
        <v>5</v>
      </c>
      <c r="F15" s="12">
        <v>6</v>
      </c>
    </row>
    <row r="16" spans="1:6" ht="43.5" thickBot="1" x14ac:dyDescent="0.3">
      <c r="A16" s="52" t="s">
        <v>6</v>
      </c>
      <c r="B16" s="2">
        <v>285848.27</v>
      </c>
      <c r="C16" s="2">
        <f>C21+C29+C37</f>
        <v>232231.28</v>
      </c>
      <c r="D16" s="3">
        <f>0+D29+D37</f>
        <v>165510.73000000001</v>
      </c>
      <c r="E16" s="18">
        <f>D16/C16*100</f>
        <v>71.269783295342464</v>
      </c>
      <c r="F16" s="4"/>
    </row>
    <row r="17" spans="1:6" ht="15.75" thickBot="1" x14ac:dyDescent="0.3">
      <c r="A17" s="2" t="s">
        <v>7</v>
      </c>
      <c r="B17" s="2" t="s">
        <v>8</v>
      </c>
      <c r="C17" s="2" t="s">
        <v>8</v>
      </c>
      <c r="D17" s="3" t="s">
        <v>8</v>
      </c>
      <c r="E17" s="18" t="s">
        <v>8</v>
      </c>
      <c r="F17" s="4"/>
    </row>
    <row r="18" spans="1:6" ht="15.75" thickBot="1" x14ac:dyDescent="0.3">
      <c r="A18" s="2" t="s">
        <v>9</v>
      </c>
      <c r="B18" s="2">
        <v>282395.19</v>
      </c>
      <c r="C18" s="2">
        <v>223880.11</v>
      </c>
      <c r="D18" s="3">
        <v>163161.29</v>
      </c>
      <c r="E18" s="18">
        <f t="shared" ref="E18:E52" si="0">D18/C18*100</f>
        <v>72.878868069164355</v>
      </c>
      <c r="F18" s="4"/>
    </row>
    <row r="19" spans="1:6" ht="30.75" thickBot="1" x14ac:dyDescent="0.3">
      <c r="A19" s="2" t="s">
        <v>10</v>
      </c>
      <c r="B19" s="2">
        <v>3453.08</v>
      </c>
      <c r="C19" s="2">
        <v>8351.17</v>
      </c>
      <c r="D19" s="3">
        <v>2349.44</v>
      </c>
      <c r="E19" s="18">
        <f t="shared" si="0"/>
        <v>28.133063989836156</v>
      </c>
      <c r="F19" s="4"/>
    </row>
    <row r="20" spans="1:6" ht="15.75" thickBot="1" x14ac:dyDescent="0.3">
      <c r="A20" t="s">
        <v>11</v>
      </c>
      <c r="B20" s="2" t="s">
        <v>8</v>
      </c>
      <c r="C20" s="2" t="s">
        <v>8</v>
      </c>
      <c r="D20" s="3" t="s">
        <v>8</v>
      </c>
      <c r="E20" s="18" t="s">
        <v>8</v>
      </c>
      <c r="F20" s="5"/>
    </row>
    <row r="21" spans="1:6" ht="43.5" thickBot="1" x14ac:dyDescent="0.3">
      <c r="A21" s="52" t="s">
        <v>27</v>
      </c>
      <c r="B21" s="2" t="s">
        <v>8</v>
      </c>
      <c r="C21" s="2">
        <v>103.79</v>
      </c>
      <c r="D21" s="3" t="s">
        <v>8</v>
      </c>
      <c r="E21" s="18" t="s">
        <v>8</v>
      </c>
      <c r="F21" s="4" t="s">
        <v>28</v>
      </c>
    </row>
    <row r="22" spans="1:6" ht="15.75" thickBot="1" x14ac:dyDescent="0.3">
      <c r="A22" s="2" t="s">
        <v>7</v>
      </c>
      <c r="B22" s="2" t="s">
        <v>8</v>
      </c>
      <c r="C22" s="2" t="s">
        <v>8</v>
      </c>
      <c r="D22" s="3" t="s">
        <v>8</v>
      </c>
      <c r="E22" s="18" t="s">
        <v>8</v>
      </c>
      <c r="F22" s="5"/>
    </row>
    <row r="23" spans="1:6" ht="15.75" thickBot="1" x14ac:dyDescent="0.3">
      <c r="A23" s="2" t="s">
        <v>9</v>
      </c>
      <c r="B23" s="2" t="s">
        <v>8</v>
      </c>
      <c r="C23" s="2">
        <v>103.79</v>
      </c>
      <c r="D23" s="3" t="s">
        <v>8</v>
      </c>
      <c r="E23" s="18" t="s">
        <v>8</v>
      </c>
      <c r="F23" s="5"/>
    </row>
    <row r="24" spans="1:6" ht="30.75" thickBot="1" x14ac:dyDescent="0.3">
      <c r="A24" s="2" t="s">
        <v>10</v>
      </c>
      <c r="B24" s="2" t="s">
        <v>8</v>
      </c>
      <c r="C24" s="2" t="s">
        <v>8</v>
      </c>
      <c r="D24" s="3" t="s">
        <v>8</v>
      </c>
      <c r="E24" s="18" t="s">
        <v>8</v>
      </c>
      <c r="F24" s="5"/>
    </row>
    <row r="25" spans="1:6" ht="43.5" thickBot="1" x14ac:dyDescent="0.3">
      <c r="A25" s="6" t="s">
        <v>18</v>
      </c>
      <c r="B25" s="1" t="s">
        <v>8</v>
      </c>
      <c r="C25" s="1">
        <v>103.79</v>
      </c>
      <c r="D25" s="3" t="s">
        <v>8</v>
      </c>
      <c r="E25" s="18" t="s">
        <v>8</v>
      </c>
      <c r="F25" s="7"/>
    </row>
    <row r="26" spans="1:6" ht="15.75" thickBot="1" x14ac:dyDescent="0.3">
      <c r="A26" s="1" t="s">
        <v>7</v>
      </c>
      <c r="B26" s="1" t="s">
        <v>8</v>
      </c>
      <c r="C26" s="1" t="s">
        <v>8</v>
      </c>
      <c r="D26" s="3" t="s">
        <v>8</v>
      </c>
      <c r="E26" s="18" t="s">
        <v>8</v>
      </c>
      <c r="F26" s="7"/>
    </row>
    <row r="27" spans="1:6" ht="15.75" thickBot="1" x14ac:dyDescent="0.3">
      <c r="A27" s="1" t="s">
        <v>9</v>
      </c>
      <c r="B27" s="1" t="s">
        <v>8</v>
      </c>
      <c r="C27" s="1">
        <v>103.79</v>
      </c>
      <c r="D27" s="3" t="s">
        <v>8</v>
      </c>
      <c r="E27" s="18" t="s">
        <v>8</v>
      </c>
      <c r="F27" s="7"/>
    </row>
    <row r="28" spans="1:6" ht="30.75" thickBot="1" x14ac:dyDescent="0.3">
      <c r="A28" s="1" t="s">
        <v>10</v>
      </c>
      <c r="B28" s="1" t="s">
        <v>8</v>
      </c>
      <c r="C28" s="1" t="s">
        <v>8</v>
      </c>
      <c r="D28" s="3" t="s">
        <v>8</v>
      </c>
      <c r="E28" s="18" t="s">
        <v>8</v>
      </c>
      <c r="F28" s="7"/>
    </row>
    <row r="29" spans="1:6" ht="29.25" thickBot="1" x14ac:dyDescent="0.3">
      <c r="A29" s="51" t="s">
        <v>12</v>
      </c>
      <c r="B29" s="2">
        <v>198.36</v>
      </c>
      <c r="C29" s="2">
        <v>198.36</v>
      </c>
      <c r="D29" s="3">
        <v>126.54</v>
      </c>
      <c r="E29" s="18">
        <f t="shared" si="0"/>
        <v>63.793103448275858</v>
      </c>
      <c r="F29" s="4"/>
    </row>
    <row r="30" spans="1:6" ht="15.75" thickBot="1" x14ac:dyDescent="0.3">
      <c r="A30" s="2" t="s">
        <v>7</v>
      </c>
      <c r="B30" s="2" t="s">
        <v>8</v>
      </c>
      <c r="C30" s="2" t="s">
        <v>8</v>
      </c>
      <c r="D30" s="3" t="s">
        <v>8</v>
      </c>
      <c r="E30" s="18" t="s">
        <v>8</v>
      </c>
      <c r="F30" s="5"/>
    </row>
    <row r="31" spans="1:6" ht="15.75" thickBot="1" x14ac:dyDescent="0.3">
      <c r="A31" s="2" t="s">
        <v>9</v>
      </c>
      <c r="B31" s="2">
        <v>198.36</v>
      </c>
      <c r="C31" s="2">
        <v>198.36</v>
      </c>
      <c r="D31" s="3">
        <v>126.54</v>
      </c>
      <c r="E31" s="18">
        <f t="shared" si="0"/>
        <v>63.793103448275858</v>
      </c>
      <c r="F31" s="5"/>
    </row>
    <row r="32" spans="1:6" ht="30.75" thickBot="1" x14ac:dyDescent="0.3">
      <c r="A32" s="2" t="s">
        <v>10</v>
      </c>
      <c r="B32" s="2" t="s">
        <v>8</v>
      </c>
      <c r="C32" s="2" t="s">
        <v>8</v>
      </c>
      <c r="D32" s="3" t="s">
        <v>8</v>
      </c>
      <c r="E32" s="18" t="s">
        <v>8</v>
      </c>
      <c r="F32" s="5"/>
    </row>
    <row r="33" spans="1:6" ht="72" thickBot="1" x14ac:dyDescent="0.3">
      <c r="A33" s="50" t="s">
        <v>14</v>
      </c>
      <c r="B33" s="2">
        <v>198.36</v>
      </c>
      <c r="C33" s="2">
        <v>198.36</v>
      </c>
      <c r="D33" s="3">
        <v>126.54</v>
      </c>
      <c r="E33" s="18">
        <f t="shared" ref="E33" si="1">D33/C33*100</f>
        <v>63.793103448275858</v>
      </c>
      <c r="F33" s="7"/>
    </row>
    <row r="34" spans="1:6" ht="15.75" thickBot="1" x14ac:dyDescent="0.3">
      <c r="A34" s="1" t="s">
        <v>7</v>
      </c>
      <c r="B34" s="1"/>
      <c r="C34" s="1"/>
      <c r="D34" s="3"/>
      <c r="E34" s="18"/>
      <c r="F34" s="7"/>
    </row>
    <row r="35" spans="1:6" ht="15.75" thickBot="1" x14ac:dyDescent="0.3">
      <c r="A35" s="1" t="s">
        <v>9</v>
      </c>
      <c r="B35" s="2">
        <v>198.36</v>
      </c>
      <c r="C35" s="2">
        <v>198.36</v>
      </c>
      <c r="D35" s="3">
        <v>126.54</v>
      </c>
      <c r="E35" s="18">
        <f t="shared" ref="E35" si="2">D35/C35*100</f>
        <v>63.793103448275858</v>
      </c>
      <c r="F35" s="7"/>
    </row>
    <row r="36" spans="1:6" ht="28.5" customHeight="1" thickBot="1" x14ac:dyDescent="0.3">
      <c r="A36" s="1" t="s">
        <v>10</v>
      </c>
      <c r="B36" s="1"/>
      <c r="C36" s="1"/>
      <c r="D36" s="3"/>
      <c r="E36" s="18"/>
      <c r="F36" s="1"/>
    </row>
    <row r="37" spans="1:6" ht="43.5" thickBot="1" x14ac:dyDescent="0.3">
      <c r="A37" s="53" t="s">
        <v>13</v>
      </c>
      <c r="B37" s="1">
        <v>285649.90999999997</v>
      </c>
      <c r="C37" s="1">
        <f>C41+C45+C49+C53</f>
        <v>231929.13</v>
      </c>
      <c r="D37" s="3">
        <f>D41+D49</f>
        <v>165384.19</v>
      </c>
      <c r="E37" s="18">
        <f t="shared" si="0"/>
        <v>71.308071564792229</v>
      </c>
      <c r="F37" s="7"/>
    </row>
    <row r="38" spans="1:6" ht="15.75" thickBot="1" x14ac:dyDescent="0.3">
      <c r="A38" s="1" t="s">
        <v>7</v>
      </c>
      <c r="B38" s="1" t="s">
        <v>8</v>
      </c>
      <c r="C38" s="1" t="s">
        <v>8</v>
      </c>
      <c r="D38" s="3" t="s">
        <v>8</v>
      </c>
      <c r="E38" s="18" t="s">
        <v>8</v>
      </c>
      <c r="F38" s="7"/>
    </row>
    <row r="39" spans="1:6" ht="15.75" thickBot="1" x14ac:dyDescent="0.3">
      <c r="A39" s="1" t="s">
        <v>9</v>
      </c>
      <c r="B39" s="1">
        <v>282196.83</v>
      </c>
      <c r="C39" s="1">
        <v>223577.96</v>
      </c>
      <c r="D39" s="3">
        <v>163034.75</v>
      </c>
      <c r="E39" s="18">
        <f t="shared" si="0"/>
        <v>72.920761062494705</v>
      </c>
      <c r="F39" s="7"/>
    </row>
    <row r="40" spans="1:6" ht="30.75" thickBot="1" x14ac:dyDescent="0.3">
      <c r="A40" s="1" t="s">
        <v>10</v>
      </c>
      <c r="B40" s="1">
        <v>3453.08</v>
      </c>
      <c r="C40" s="1">
        <v>8351.17</v>
      </c>
      <c r="D40" s="3">
        <v>2349.44</v>
      </c>
      <c r="E40" s="18">
        <f t="shared" si="0"/>
        <v>28.133063989836156</v>
      </c>
      <c r="F40" s="7"/>
    </row>
    <row r="41" spans="1:6" ht="72" thickBot="1" x14ac:dyDescent="0.3">
      <c r="A41" s="50" t="s">
        <v>14</v>
      </c>
      <c r="B41" s="1">
        <v>251920.39</v>
      </c>
      <c r="C41" s="1">
        <v>193421.64</v>
      </c>
      <c r="D41" s="3">
        <v>136004.38</v>
      </c>
      <c r="E41" s="18">
        <f t="shared" si="0"/>
        <v>70.314976131936419</v>
      </c>
      <c r="F41" s="7"/>
    </row>
    <row r="42" spans="1:6" ht="15.75" thickBot="1" x14ac:dyDescent="0.3">
      <c r="A42" s="1" t="s">
        <v>7</v>
      </c>
      <c r="B42" s="1" t="s">
        <v>8</v>
      </c>
      <c r="C42" s="1" t="s">
        <v>8</v>
      </c>
      <c r="D42" s="3" t="s">
        <v>8</v>
      </c>
      <c r="E42" s="18" t="s">
        <v>8</v>
      </c>
      <c r="F42" s="7"/>
    </row>
    <row r="43" spans="1:6" ht="15.75" thickBot="1" x14ac:dyDescent="0.3">
      <c r="A43" s="1" t="s">
        <v>9</v>
      </c>
      <c r="B43" s="1">
        <v>251700.39</v>
      </c>
      <c r="C43" s="1">
        <v>193201.64</v>
      </c>
      <c r="D43" s="3">
        <v>136004.38</v>
      </c>
      <c r="E43" s="18">
        <f t="shared" si="0"/>
        <v>70.395044265669796</v>
      </c>
      <c r="F43" s="7"/>
    </row>
    <row r="44" spans="1:6" ht="98.25" customHeight="1" thickBot="1" x14ac:dyDescent="0.3">
      <c r="A44" s="1" t="s">
        <v>10</v>
      </c>
      <c r="B44" s="1">
        <v>220</v>
      </c>
      <c r="C44" s="1">
        <v>220</v>
      </c>
      <c r="D44" s="3" t="s">
        <v>8</v>
      </c>
      <c r="E44" s="18" t="s">
        <v>8</v>
      </c>
      <c r="F44" s="1" t="s">
        <v>15</v>
      </c>
    </row>
    <row r="45" spans="1:6" ht="73.5" customHeight="1" thickBot="1" x14ac:dyDescent="0.3">
      <c r="A45" s="6" t="s">
        <v>16</v>
      </c>
      <c r="B45" s="1">
        <v>177.2</v>
      </c>
      <c r="C45" s="1">
        <v>57.08</v>
      </c>
      <c r="D45" s="3" t="s">
        <v>8</v>
      </c>
      <c r="E45" s="18" t="s">
        <v>8</v>
      </c>
      <c r="F45" s="1" t="s">
        <v>17</v>
      </c>
    </row>
    <row r="46" spans="1:6" ht="15.75" thickBot="1" x14ac:dyDescent="0.3">
      <c r="A46" s="1" t="s">
        <v>7</v>
      </c>
      <c r="B46" s="1" t="s">
        <v>8</v>
      </c>
      <c r="C46" s="1" t="s">
        <v>8</v>
      </c>
      <c r="D46" s="3" t="s">
        <v>8</v>
      </c>
      <c r="E46" s="18" t="s">
        <v>8</v>
      </c>
      <c r="F46" s="7"/>
    </row>
    <row r="47" spans="1:6" ht="15.75" thickBot="1" x14ac:dyDescent="0.3">
      <c r="A47" s="1" t="s">
        <v>9</v>
      </c>
      <c r="B47" s="1">
        <v>177.2</v>
      </c>
      <c r="C47" s="1">
        <v>57.08</v>
      </c>
      <c r="D47" s="3" t="s">
        <v>8</v>
      </c>
      <c r="E47" s="18" t="s">
        <v>8</v>
      </c>
      <c r="F47" s="7"/>
    </row>
    <row r="48" spans="1:6" ht="30.75" thickBot="1" x14ac:dyDescent="0.3">
      <c r="A48" s="1" t="s">
        <v>10</v>
      </c>
      <c r="B48" s="1" t="s">
        <v>8</v>
      </c>
      <c r="C48" s="1" t="s">
        <v>8</v>
      </c>
      <c r="D48" s="3" t="s">
        <v>8</v>
      </c>
      <c r="E48" s="18" t="s">
        <v>8</v>
      </c>
      <c r="F48" s="7"/>
    </row>
    <row r="49" spans="1:6" ht="43.5" thickBot="1" x14ac:dyDescent="0.3">
      <c r="A49" s="6" t="s">
        <v>18</v>
      </c>
      <c r="B49" s="1">
        <v>33422.32</v>
      </c>
      <c r="C49" s="1">
        <v>38320.410000000003</v>
      </c>
      <c r="D49" s="3">
        <f>D51+D52</f>
        <v>29379.809999999998</v>
      </c>
      <c r="E49" s="18">
        <f t="shared" si="0"/>
        <v>76.668830004689397</v>
      </c>
      <c r="F49" s="7"/>
    </row>
    <row r="50" spans="1:6" ht="15.75" thickBot="1" x14ac:dyDescent="0.3">
      <c r="A50" s="1" t="s">
        <v>7</v>
      </c>
      <c r="B50" s="1" t="s">
        <v>8</v>
      </c>
      <c r="C50" s="1" t="s">
        <v>8</v>
      </c>
      <c r="D50" s="3" t="s">
        <v>8</v>
      </c>
      <c r="E50" s="18" t="s">
        <v>8</v>
      </c>
      <c r="F50" s="7"/>
    </row>
    <row r="51" spans="1:6" ht="15.75" thickBot="1" x14ac:dyDescent="0.3">
      <c r="A51" s="1" t="s">
        <v>9</v>
      </c>
      <c r="B51" s="1">
        <v>30319.24</v>
      </c>
      <c r="C51" s="1">
        <v>30319.24</v>
      </c>
      <c r="D51" s="3">
        <v>27030.37</v>
      </c>
      <c r="E51" s="18">
        <f t="shared" si="0"/>
        <v>89.152531527835123</v>
      </c>
      <c r="F51" s="7"/>
    </row>
    <row r="52" spans="1:6" ht="30.75" thickBot="1" x14ac:dyDescent="0.3">
      <c r="A52" s="1" t="s">
        <v>10</v>
      </c>
      <c r="B52" s="1">
        <v>3103.08</v>
      </c>
      <c r="C52" s="1">
        <v>8001.17</v>
      </c>
      <c r="D52" s="3">
        <v>2349.44</v>
      </c>
      <c r="E52" s="18">
        <f t="shared" si="0"/>
        <v>29.363705558062136</v>
      </c>
      <c r="F52" s="7"/>
    </row>
    <row r="53" spans="1:6" ht="45.75" customHeight="1" thickBot="1" x14ac:dyDescent="0.3">
      <c r="A53" s="6" t="s">
        <v>19</v>
      </c>
      <c r="B53" s="19">
        <v>130</v>
      </c>
      <c r="C53" s="19">
        <v>130</v>
      </c>
      <c r="D53" s="3" t="s">
        <v>8</v>
      </c>
      <c r="E53" s="18" t="s">
        <v>8</v>
      </c>
      <c r="F53" s="1" t="s">
        <v>29</v>
      </c>
    </row>
    <row r="54" spans="1:6" ht="15.75" thickBot="1" x14ac:dyDescent="0.3">
      <c r="A54" s="1" t="s">
        <v>7</v>
      </c>
      <c r="B54" s="1" t="s">
        <v>8</v>
      </c>
      <c r="C54" s="1" t="s">
        <v>8</v>
      </c>
      <c r="D54" s="3" t="s">
        <v>8</v>
      </c>
      <c r="E54" s="18" t="s">
        <v>8</v>
      </c>
      <c r="F54" s="7"/>
    </row>
    <row r="55" spans="1:6" ht="15.75" thickBot="1" x14ac:dyDescent="0.3">
      <c r="A55" s="1" t="s">
        <v>9</v>
      </c>
      <c r="B55" s="1" t="s">
        <v>8</v>
      </c>
      <c r="C55" s="1" t="s">
        <v>8</v>
      </c>
      <c r="D55" s="3" t="s">
        <v>8</v>
      </c>
      <c r="E55" s="18" t="s">
        <v>8</v>
      </c>
      <c r="F55" s="7"/>
    </row>
    <row r="56" spans="1:6" ht="30.75" thickBot="1" x14ac:dyDescent="0.3">
      <c r="A56" s="1" t="s">
        <v>10</v>
      </c>
      <c r="B56" s="19">
        <v>130</v>
      </c>
      <c r="C56" s="19">
        <v>130</v>
      </c>
      <c r="D56" s="3" t="s">
        <v>8</v>
      </c>
      <c r="E56" s="18" t="s">
        <v>8</v>
      </c>
      <c r="F56" s="7"/>
    </row>
  </sheetData>
  <mergeCells count="4">
    <mergeCell ref="E12:E13"/>
    <mergeCell ref="B12:C12"/>
    <mergeCell ref="A12:A14"/>
    <mergeCell ref="F12:F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J30" sqref="J30"/>
    </sheetView>
  </sheetViews>
  <sheetFormatPr defaultRowHeight="15" x14ac:dyDescent="0.25"/>
  <cols>
    <col min="2" max="2" width="19.7109375" customWidth="1"/>
    <col min="3" max="3" width="12.140625" customWidth="1"/>
  </cols>
  <sheetData>
    <row r="1" spans="1:16" ht="15.75" x14ac:dyDescent="0.25">
      <c r="A1" s="20" t="s">
        <v>30</v>
      </c>
      <c r="B1" s="24"/>
      <c r="C1" s="24"/>
      <c r="D1" s="24"/>
      <c r="E1" s="24"/>
      <c r="F1" s="24"/>
      <c r="G1" s="24"/>
      <c r="H1" s="24"/>
      <c r="I1" s="24"/>
      <c r="J1" s="24"/>
    </row>
    <row r="2" spans="1:16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6" ht="15.75" x14ac:dyDescent="0.25">
      <c r="A3" s="21" t="s">
        <v>55</v>
      </c>
      <c r="B3" s="24"/>
      <c r="C3" s="24"/>
      <c r="D3" s="24"/>
      <c r="E3" s="24"/>
      <c r="F3" s="24"/>
      <c r="G3" s="24"/>
      <c r="H3" s="24"/>
      <c r="I3" s="24"/>
      <c r="J3" s="24"/>
    </row>
    <row r="5" spans="1:16" ht="44.25" customHeight="1" x14ac:dyDescent="0.25">
      <c r="A5" s="41" t="s">
        <v>54</v>
      </c>
      <c r="B5" s="41" t="s">
        <v>31</v>
      </c>
      <c r="C5" s="42" t="s">
        <v>32</v>
      </c>
      <c r="D5" s="41" t="s">
        <v>33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 t="s">
        <v>34</v>
      </c>
      <c r="P5" s="41"/>
    </row>
    <row r="6" spans="1:16" x14ac:dyDescent="0.25">
      <c r="A6" s="41"/>
      <c r="B6" s="41"/>
      <c r="C6" s="42"/>
      <c r="D6" s="22" t="s">
        <v>35</v>
      </c>
      <c r="E6" s="22" t="s">
        <v>36</v>
      </c>
      <c r="F6" s="22" t="s">
        <v>37</v>
      </c>
      <c r="G6" s="22" t="s">
        <v>38</v>
      </c>
      <c r="H6" s="22" t="s">
        <v>39</v>
      </c>
      <c r="I6" s="22" t="s">
        <v>40</v>
      </c>
      <c r="J6" s="22" t="s">
        <v>41</v>
      </c>
      <c r="K6" s="22" t="s">
        <v>42</v>
      </c>
      <c r="L6" s="22" t="s">
        <v>43</v>
      </c>
      <c r="M6" s="22" t="s">
        <v>44</v>
      </c>
      <c r="N6" s="22" t="s">
        <v>45</v>
      </c>
      <c r="O6" s="41"/>
      <c r="P6" s="41"/>
    </row>
    <row r="7" spans="1:16" x14ac:dyDescent="0.25">
      <c r="A7" s="22">
        <v>1</v>
      </c>
      <c r="B7" s="22">
        <v>3</v>
      </c>
      <c r="C7" s="22">
        <v>4</v>
      </c>
      <c r="D7" s="22">
        <v>5</v>
      </c>
      <c r="E7" s="22">
        <v>6</v>
      </c>
      <c r="F7" s="22">
        <v>7</v>
      </c>
      <c r="G7" s="22">
        <v>8</v>
      </c>
      <c r="H7" s="22">
        <v>9</v>
      </c>
      <c r="I7" s="22">
        <v>10</v>
      </c>
      <c r="J7" s="22">
        <v>11</v>
      </c>
      <c r="K7" s="22">
        <v>12</v>
      </c>
      <c r="L7" s="22">
        <v>13</v>
      </c>
      <c r="M7" s="22">
        <v>14</v>
      </c>
      <c r="N7" s="22">
        <v>15</v>
      </c>
      <c r="O7" s="41">
        <v>16</v>
      </c>
      <c r="P7" s="41"/>
    </row>
    <row r="8" spans="1:16" ht="30" customHeight="1" x14ac:dyDescent="0.25">
      <c r="A8" s="41">
        <v>1</v>
      </c>
      <c r="B8" s="41" t="s">
        <v>46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23"/>
    </row>
    <row r="9" spans="1:16" x14ac:dyDescent="0.25">
      <c r="A9" s="41"/>
      <c r="B9" s="22" t="s">
        <v>47</v>
      </c>
      <c r="C9" s="22">
        <v>796</v>
      </c>
      <c r="D9" s="22">
        <v>72</v>
      </c>
      <c r="E9" s="22">
        <v>72</v>
      </c>
      <c r="F9" s="22">
        <v>72</v>
      </c>
      <c r="G9" s="22">
        <v>72</v>
      </c>
      <c r="H9" s="22">
        <v>72</v>
      </c>
      <c r="I9" s="22">
        <v>72</v>
      </c>
      <c r="J9" s="22">
        <v>72</v>
      </c>
      <c r="K9" s="22">
        <v>72</v>
      </c>
      <c r="L9" s="22">
        <v>72</v>
      </c>
      <c r="M9" s="23"/>
      <c r="N9" s="23"/>
      <c r="O9" s="40"/>
      <c r="P9" s="40"/>
    </row>
    <row r="10" spans="1:16" x14ac:dyDescent="0.25">
      <c r="A10" s="41"/>
      <c r="B10" s="22" t="s">
        <v>48</v>
      </c>
      <c r="C10" s="22">
        <v>796</v>
      </c>
      <c r="D10" s="22">
        <v>37</v>
      </c>
      <c r="E10" s="22">
        <v>40</v>
      </c>
      <c r="F10" s="22">
        <v>48</v>
      </c>
      <c r="G10" s="22">
        <v>49</v>
      </c>
      <c r="H10" s="22">
        <v>52</v>
      </c>
      <c r="I10" s="22">
        <v>36</v>
      </c>
      <c r="J10" s="32">
        <v>15</v>
      </c>
      <c r="K10" s="32">
        <v>15</v>
      </c>
      <c r="L10" s="32">
        <v>15</v>
      </c>
      <c r="M10" s="23"/>
      <c r="N10" s="23"/>
      <c r="O10" s="40"/>
      <c r="P10" s="40"/>
    </row>
    <row r="11" spans="1:16" x14ac:dyDescent="0.25">
      <c r="A11" s="22">
        <v>2</v>
      </c>
      <c r="B11" s="41" t="s">
        <v>49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1:16" x14ac:dyDescent="0.25">
      <c r="A12" s="23"/>
      <c r="B12" s="22" t="s">
        <v>47</v>
      </c>
      <c r="C12" s="22">
        <v>792</v>
      </c>
      <c r="D12" s="22">
        <v>460</v>
      </c>
      <c r="E12" s="22">
        <v>460</v>
      </c>
      <c r="F12" s="22">
        <v>460</v>
      </c>
      <c r="G12" s="22">
        <v>440</v>
      </c>
      <c r="H12" s="22">
        <v>440</v>
      </c>
      <c r="I12" s="22">
        <v>440</v>
      </c>
      <c r="J12" s="32">
        <v>440</v>
      </c>
      <c r="K12" s="32">
        <v>440</v>
      </c>
      <c r="L12" s="32">
        <v>440</v>
      </c>
      <c r="M12" s="23"/>
      <c r="N12" s="23"/>
      <c r="O12" s="40"/>
      <c r="P12" s="40"/>
    </row>
    <row r="13" spans="1:16" x14ac:dyDescent="0.25">
      <c r="A13" s="23"/>
      <c r="B13" s="22" t="s">
        <v>48</v>
      </c>
      <c r="C13" s="22">
        <v>792</v>
      </c>
      <c r="D13" s="22">
        <v>435</v>
      </c>
      <c r="E13" s="22">
        <v>438</v>
      </c>
      <c r="F13" s="22">
        <v>443</v>
      </c>
      <c r="G13" s="22">
        <v>437</v>
      </c>
      <c r="H13" s="22">
        <v>436</v>
      </c>
      <c r="I13" s="22">
        <v>434</v>
      </c>
      <c r="J13" s="32">
        <v>431</v>
      </c>
      <c r="K13" s="32">
        <v>428</v>
      </c>
      <c r="L13" s="32">
        <v>428</v>
      </c>
      <c r="M13" s="23"/>
      <c r="N13" s="23"/>
      <c r="O13" s="40"/>
      <c r="P13" s="40"/>
    </row>
    <row r="14" spans="1:16" x14ac:dyDescent="0.25">
      <c r="A14" s="22">
        <v>3</v>
      </c>
      <c r="B14" s="41" t="s">
        <v>50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</row>
    <row r="15" spans="1:16" x14ac:dyDescent="0.25">
      <c r="A15" s="23"/>
      <c r="B15" s="22" t="s">
        <v>47</v>
      </c>
      <c r="C15" s="22">
        <v>792</v>
      </c>
      <c r="D15" s="22">
        <v>1020</v>
      </c>
      <c r="E15" s="22">
        <v>1020</v>
      </c>
      <c r="F15" s="22">
        <v>1020</v>
      </c>
      <c r="G15" s="22">
        <v>880</v>
      </c>
      <c r="H15" s="22">
        <v>880</v>
      </c>
      <c r="I15" s="22">
        <v>880</v>
      </c>
      <c r="J15" s="32">
        <v>880</v>
      </c>
      <c r="K15" s="32">
        <v>880</v>
      </c>
      <c r="L15" s="32">
        <v>880</v>
      </c>
      <c r="M15" s="23"/>
      <c r="N15" s="23"/>
      <c r="O15" s="40"/>
      <c r="P15" s="40"/>
    </row>
    <row r="16" spans="1:16" x14ac:dyDescent="0.25">
      <c r="A16" s="23"/>
      <c r="B16" s="22" t="s">
        <v>48</v>
      </c>
      <c r="C16" s="22">
        <v>792</v>
      </c>
      <c r="D16" s="22">
        <v>869</v>
      </c>
      <c r="E16" s="22">
        <v>879</v>
      </c>
      <c r="F16" s="22">
        <v>879</v>
      </c>
      <c r="G16" s="22">
        <v>873</v>
      </c>
      <c r="H16" s="22">
        <v>856</v>
      </c>
      <c r="I16" s="22">
        <v>822</v>
      </c>
      <c r="J16" s="32">
        <v>846</v>
      </c>
      <c r="K16" s="32">
        <v>846</v>
      </c>
      <c r="L16" s="32">
        <v>833</v>
      </c>
      <c r="M16" s="23"/>
      <c r="N16" s="23"/>
      <c r="O16" s="40"/>
      <c r="P16" s="40"/>
    </row>
    <row r="17" spans="1:16" x14ac:dyDescent="0.25">
      <c r="A17" s="22">
        <v>4</v>
      </c>
      <c r="B17" s="41" t="s">
        <v>51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</row>
    <row r="18" spans="1:16" x14ac:dyDescent="0.25">
      <c r="A18" s="23"/>
      <c r="B18" s="22" t="s">
        <v>47</v>
      </c>
      <c r="C18" s="22">
        <v>792</v>
      </c>
      <c r="D18" s="22">
        <v>5</v>
      </c>
      <c r="E18" s="22">
        <v>5</v>
      </c>
      <c r="F18" s="22">
        <v>5</v>
      </c>
      <c r="G18" s="22">
        <v>5</v>
      </c>
      <c r="H18" s="22">
        <v>5</v>
      </c>
      <c r="I18" s="22">
        <v>5</v>
      </c>
      <c r="J18" s="32">
        <v>5</v>
      </c>
      <c r="K18" s="32">
        <v>5</v>
      </c>
      <c r="L18" s="32">
        <v>5</v>
      </c>
      <c r="M18" s="23"/>
      <c r="N18" s="23"/>
      <c r="O18" s="40"/>
      <c r="P18" s="40"/>
    </row>
    <row r="19" spans="1:16" x14ac:dyDescent="0.25">
      <c r="A19" s="23"/>
      <c r="B19" s="22" t="s">
        <v>48</v>
      </c>
      <c r="C19" s="22">
        <v>792</v>
      </c>
      <c r="D19" s="22">
        <v>1</v>
      </c>
      <c r="E19" s="22">
        <v>1</v>
      </c>
      <c r="F19" s="22">
        <v>9</v>
      </c>
      <c r="G19" s="22">
        <v>8</v>
      </c>
      <c r="H19" s="22">
        <v>6</v>
      </c>
      <c r="I19" s="22">
        <v>2</v>
      </c>
      <c r="J19" s="32">
        <v>9</v>
      </c>
      <c r="K19" s="32">
        <v>10</v>
      </c>
      <c r="L19" s="32">
        <v>7</v>
      </c>
      <c r="M19" s="23"/>
      <c r="N19" s="23"/>
      <c r="O19" s="40"/>
      <c r="P19" s="40"/>
    </row>
    <row r="20" spans="1:16" x14ac:dyDescent="0.25">
      <c r="A20" s="22">
        <v>5</v>
      </c>
      <c r="B20" s="41" t="s">
        <v>52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</row>
    <row r="21" spans="1:16" x14ac:dyDescent="0.25">
      <c r="A21" s="23"/>
      <c r="B21" s="22" t="s">
        <v>47</v>
      </c>
      <c r="C21" s="22">
        <v>792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32">
        <v>0</v>
      </c>
      <c r="K21" s="32">
        <v>0</v>
      </c>
      <c r="L21" s="32">
        <v>0</v>
      </c>
      <c r="M21" s="23"/>
      <c r="N21" s="23"/>
      <c r="O21" s="40"/>
      <c r="P21" s="40"/>
    </row>
    <row r="22" spans="1:16" x14ac:dyDescent="0.25">
      <c r="A22" s="23"/>
      <c r="B22" s="22" t="s">
        <v>48</v>
      </c>
      <c r="C22" s="22">
        <v>792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32">
        <v>0</v>
      </c>
      <c r="K22" s="32">
        <v>0</v>
      </c>
      <c r="L22" s="32">
        <v>0</v>
      </c>
      <c r="M22" s="23"/>
      <c r="N22" s="23"/>
      <c r="O22" s="40"/>
      <c r="P22" s="40"/>
    </row>
    <row r="23" spans="1:16" x14ac:dyDescent="0.25">
      <c r="A23" s="22">
        <v>6</v>
      </c>
      <c r="B23" s="41" t="s">
        <v>53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1:16" x14ac:dyDescent="0.25">
      <c r="A24" s="23"/>
      <c r="B24" s="22" t="s">
        <v>47</v>
      </c>
      <c r="C24" s="22">
        <v>792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32">
        <v>0</v>
      </c>
      <c r="K24" s="32">
        <v>0</v>
      </c>
      <c r="L24" s="32">
        <v>0</v>
      </c>
      <c r="M24" s="23"/>
      <c r="N24" s="23"/>
      <c r="O24" s="40"/>
      <c r="P24" s="40"/>
    </row>
    <row r="25" spans="1:16" x14ac:dyDescent="0.25">
      <c r="A25" s="23"/>
      <c r="B25" s="22" t="s">
        <v>48</v>
      </c>
      <c r="C25" s="22">
        <v>792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32">
        <v>0</v>
      </c>
      <c r="K25" s="32">
        <v>0</v>
      </c>
      <c r="L25" s="32">
        <v>0</v>
      </c>
      <c r="M25" s="23"/>
      <c r="N25" s="23"/>
      <c r="O25" s="40"/>
      <c r="P25" s="40"/>
    </row>
  </sheetData>
  <mergeCells count="25">
    <mergeCell ref="O7:P7"/>
    <mergeCell ref="A5:A6"/>
    <mergeCell ref="B5:B6"/>
    <mergeCell ref="C5:C6"/>
    <mergeCell ref="D5:N5"/>
    <mergeCell ref="O5:P6"/>
    <mergeCell ref="O18:P18"/>
    <mergeCell ref="A8:A10"/>
    <mergeCell ref="B8:O8"/>
    <mergeCell ref="O9:P9"/>
    <mergeCell ref="O10:P10"/>
    <mergeCell ref="B11:P11"/>
    <mergeCell ref="O12:P12"/>
    <mergeCell ref="O13:P13"/>
    <mergeCell ref="B14:P14"/>
    <mergeCell ref="O15:P15"/>
    <mergeCell ref="O16:P16"/>
    <mergeCell ref="B17:P17"/>
    <mergeCell ref="O25:P25"/>
    <mergeCell ref="O19:P19"/>
    <mergeCell ref="B20:P20"/>
    <mergeCell ref="O21:P21"/>
    <mergeCell ref="O22:P22"/>
    <mergeCell ref="B23:P23"/>
    <mergeCell ref="O24:P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selection activeCell="B62" sqref="B62"/>
    </sheetView>
  </sheetViews>
  <sheetFormatPr defaultRowHeight="15" x14ac:dyDescent="0.25"/>
  <cols>
    <col min="1" max="1" width="9.140625" style="26"/>
    <col min="2" max="2" width="27.28515625" customWidth="1"/>
    <col min="5" max="5" width="15" customWidth="1"/>
    <col min="8" max="8" width="25" customWidth="1"/>
    <col min="10" max="10" width="12.85546875" customWidth="1"/>
  </cols>
  <sheetData>
    <row r="1" spans="1:11" ht="15.75" x14ac:dyDescent="0.25">
      <c r="A1" s="25" t="s">
        <v>56</v>
      </c>
    </row>
    <row r="3" spans="1:11" ht="75" x14ac:dyDescent="0.25">
      <c r="A3" s="28" t="s">
        <v>57</v>
      </c>
      <c r="B3" s="27" t="s">
        <v>58</v>
      </c>
      <c r="C3" s="43" t="s">
        <v>59</v>
      </c>
      <c r="D3" s="43"/>
      <c r="E3" s="27" t="s">
        <v>60</v>
      </c>
      <c r="F3" s="43" t="s">
        <v>61</v>
      </c>
      <c r="G3" s="43"/>
      <c r="H3" s="27" t="s">
        <v>62</v>
      </c>
      <c r="I3" s="43" t="s">
        <v>63</v>
      </c>
      <c r="J3" s="43"/>
      <c r="K3" s="30"/>
    </row>
    <row r="4" spans="1:11" x14ac:dyDescent="0.25">
      <c r="A4" s="28">
        <v>1</v>
      </c>
      <c r="B4" s="27">
        <v>2</v>
      </c>
      <c r="C4" s="27">
        <v>3</v>
      </c>
      <c r="D4" s="43">
        <v>4</v>
      </c>
      <c r="E4" s="43"/>
      <c r="F4" s="27">
        <v>5</v>
      </c>
      <c r="G4" s="43">
        <v>6</v>
      </c>
      <c r="H4" s="43"/>
      <c r="I4" s="43"/>
      <c r="J4" s="43">
        <v>7</v>
      </c>
      <c r="K4" s="43"/>
    </row>
    <row r="5" spans="1:11" ht="63" customHeight="1" x14ac:dyDescent="0.25">
      <c r="A5" s="28">
        <v>1</v>
      </c>
      <c r="B5" s="43" t="s">
        <v>64</v>
      </c>
      <c r="C5" s="43"/>
      <c r="D5" s="43"/>
      <c r="E5" s="43"/>
      <c r="F5" s="43"/>
      <c r="G5" s="43"/>
      <c r="H5" s="43"/>
      <c r="I5" s="43"/>
      <c r="J5" s="43"/>
      <c r="K5" s="30"/>
    </row>
    <row r="6" spans="1:11" ht="111" customHeight="1" x14ac:dyDescent="0.25">
      <c r="A6" s="28" t="s">
        <v>106</v>
      </c>
      <c r="B6" s="27" t="s">
        <v>65</v>
      </c>
      <c r="C6" s="47"/>
      <c r="D6" s="47"/>
      <c r="E6" s="30"/>
      <c r="F6" s="47"/>
      <c r="G6" s="47"/>
      <c r="H6" s="30"/>
      <c r="I6" s="47"/>
      <c r="J6" s="47"/>
      <c r="K6" s="30"/>
    </row>
    <row r="7" spans="1:11" x14ac:dyDescent="0.25">
      <c r="A7" s="31"/>
      <c r="B7" s="27" t="s">
        <v>66</v>
      </c>
      <c r="C7" s="47"/>
      <c r="D7" s="47"/>
      <c r="E7" s="30"/>
      <c r="F7" s="47"/>
      <c r="G7" s="47"/>
      <c r="H7" s="30"/>
      <c r="I7" s="47"/>
      <c r="J7" s="47"/>
      <c r="K7" s="30"/>
    </row>
    <row r="8" spans="1:11" ht="142.5" customHeight="1" x14ac:dyDescent="0.25">
      <c r="A8" s="31"/>
      <c r="B8" s="27" t="s">
        <v>67</v>
      </c>
      <c r="C8" s="49">
        <v>46023</v>
      </c>
      <c r="D8" s="49"/>
      <c r="E8" s="29">
        <v>46023</v>
      </c>
      <c r="F8" s="43" t="s">
        <v>68</v>
      </c>
      <c r="G8" s="43"/>
      <c r="H8" s="27" t="s">
        <v>69</v>
      </c>
      <c r="I8" s="47"/>
      <c r="J8" s="47"/>
      <c r="K8" s="30"/>
    </row>
    <row r="9" spans="1:11" x14ac:dyDescent="0.25">
      <c r="A9" s="31"/>
      <c r="B9" s="27" t="s">
        <v>70</v>
      </c>
      <c r="C9" s="47"/>
      <c r="D9" s="47"/>
      <c r="E9" s="30"/>
      <c r="F9" s="47"/>
      <c r="G9" s="47"/>
      <c r="H9" s="30"/>
      <c r="I9" s="47"/>
      <c r="J9" s="47"/>
      <c r="K9" s="30"/>
    </row>
    <row r="10" spans="1:11" ht="45" x14ac:dyDescent="0.25">
      <c r="A10" s="31"/>
      <c r="B10" s="27" t="s">
        <v>71</v>
      </c>
      <c r="C10" s="49">
        <v>46045</v>
      </c>
      <c r="D10" s="49"/>
      <c r="E10" s="29">
        <v>46045</v>
      </c>
      <c r="F10" s="43" t="s">
        <v>68</v>
      </c>
      <c r="G10" s="43"/>
      <c r="H10" s="27" t="s">
        <v>72</v>
      </c>
      <c r="I10" s="47"/>
      <c r="J10" s="47"/>
      <c r="K10" s="30"/>
    </row>
    <row r="11" spans="1:11" x14ac:dyDescent="0.25">
      <c r="A11" s="31"/>
      <c r="B11" s="27" t="s">
        <v>73</v>
      </c>
      <c r="C11" s="47"/>
      <c r="D11" s="47"/>
      <c r="E11" s="30"/>
      <c r="F11" s="47"/>
      <c r="G11" s="47"/>
      <c r="H11" s="30"/>
      <c r="I11" s="47"/>
      <c r="J11" s="47"/>
      <c r="K11" s="30"/>
    </row>
    <row r="12" spans="1:11" ht="45" x14ac:dyDescent="0.25">
      <c r="A12" s="31"/>
      <c r="B12" s="27" t="s">
        <v>74</v>
      </c>
      <c r="C12" s="49">
        <v>46047</v>
      </c>
      <c r="D12" s="49"/>
      <c r="E12" s="29">
        <v>46034</v>
      </c>
      <c r="F12" s="43" t="s">
        <v>68</v>
      </c>
      <c r="G12" s="43"/>
      <c r="H12" s="27" t="s">
        <v>75</v>
      </c>
      <c r="I12" s="47"/>
      <c r="J12" s="47"/>
      <c r="K12" s="30"/>
    </row>
    <row r="13" spans="1:11" x14ac:dyDescent="0.25">
      <c r="A13" s="31"/>
      <c r="B13" s="27" t="s">
        <v>76</v>
      </c>
      <c r="C13" s="47"/>
      <c r="D13" s="47"/>
      <c r="E13" s="30"/>
      <c r="F13" s="47"/>
      <c r="G13" s="47"/>
      <c r="H13" s="30"/>
      <c r="I13" s="47"/>
      <c r="J13" s="47"/>
      <c r="K13" s="30"/>
    </row>
    <row r="14" spans="1:11" ht="60" x14ac:dyDescent="0.25">
      <c r="A14" s="31"/>
      <c r="B14" s="27" t="s">
        <v>77</v>
      </c>
      <c r="C14" s="49">
        <v>46387</v>
      </c>
      <c r="D14" s="49"/>
      <c r="E14" s="29">
        <v>46387</v>
      </c>
      <c r="F14" s="43" t="s">
        <v>68</v>
      </c>
      <c r="G14" s="43"/>
      <c r="H14" s="27" t="s">
        <v>78</v>
      </c>
      <c r="I14" s="47"/>
      <c r="J14" s="47"/>
      <c r="K14" s="30"/>
    </row>
    <row r="15" spans="1:11" ht="62.25" customHeight="1" x14ac:dyDescent="0.25">
      <c r="A15" s="28">
        <v>2</v>
      </c>
      <c r="B15" s="43" t="s">
        <v>79</v>
      </c>
      <c r="C15" s="43"/>
      <c r="D15" s="43"/>
      <c r="E15" s="43"/>
      <c r="F15" s="43"/>
      <c r="G15" s="43"/>
      <c r="H15" s="43"/>
      <c r="I15" s="43"/>
      <c r="J15" s="43"/>
      <c r="K15" s="30"/>
    </row>
    <row r="16" spans="1:11" ht="126" customHeight="1" x14ac:dyDescent="0.25">
      <c r="A16" s="28" t="s">
        <v>107</v>
      </c>
      <c r="B16" s="27" t="s">
        <v>80</v>
      </c>
      <c r="C16" s="47"/>
      <c r="D16" s="47"/>
      <c r="E16" s="30"/>
      <c r="F16" s="47"/>
      <c r="G16" s="47"/>
      <c r="H16" s="30"/>
      <c r="I16" s="47"/>
      <c r="J16" s="47"/>
      <c r="K16" s="30"/>
    </row>
    <row r="17" spans="1:11" x14ac:dyDescent="0.25">
      <c r="A17" s="31"/>
      <c r="B17" s="27" t="s">
        <v>81</v>
      </c>
      <c r="C17" s="47"/>
      <c r="D17" s="47"/>
      <c r="E17" s="30"/>
      <c r="F17" s="47"/>
      <c r="G17" s="47"/>
      <c r="H17" s="30"/>
      <c r="I17" s="47"/>
      <c r="J17" s="47"/>
      <c r="K17" s="30"/>
    </row>
    <row r="18" spans="1:11" ht="140.25" customHeight="1" x14ac:dyDescent="0.25">
      <c r="A18" s="31"/>
      <c r="B18" s="27" t="s">
        <v>67</v>
      </c>
      <c r="C18" s="49">
        <v>46023</v>
      </c>
      <c r="D18" s="49"/>
      <c r="E18" s="29">
        <v>46023</v>
      </c>
      <c r="F18" s="43" t="s">
        <v>82</v>
      </c>
      <c r="G18" s="43"/>
      <c r="H18" s="27" t="s">
        <v>69</v>
      </c>
      <c r="I18" s="47"/>
      <c r="J18" s="47"/>
      <c r="K18" s="30"/>
    </row>
    <row r="19" spans="1:11" x14ac:dyDescent="0.25">
      <c r="A19" s="31"/>
      <c r="B19" s="27" t="s">
        <v>83</v>
      </c>
      <c r="C19" s="47"/>
      <c r="D19" s="47"/>
      <c r="E19" s="30"/>
      <c r="F19" s="47"/>
      <c r="G19" s="47"/>
      <c r="H19" s="30"/>
      <c r="I19" s="47"/>
      <c r="J19" s="47"/>
      <c r="K19" s="30"/>
    </row>
    <row r="20" spans="1:11" ht="45" customHeight="1" x14ac:dyDescent="0.25">
      <c r="A20" s="48"/>
      <c r="B20" s="43" t="s">
        <v>71</v>
      </c>
      <c r="C20" s="49">
        <v>46023</v>
      </c>
      <c r="D20" s="49"/>
      <c r="E20" s="49">
        <v>46023</v>
      </c>
      <c r="F20" s="43" t="s">
        <v>82</v>
      </c>
      <c r="G20" s="43"/>
      <c r="H20" s="44" t="s">
        <v>104</v>
      </c>
      <c r="I20" s="47"/>
      <c r="J20" s="47"/>
      <c r="K20" s="47"/>
    </row>
    <row r="21" spans="1:11" x14ac:dyDescent="0.25">
      <c r="A21" s="48"/>
      <c r="B21" s="43"/>
      <c r="C21" s="49"/>
      <c r="D21" s="49"/>
      <c r="E21" s="49"/>
      <c r="F21" s="43"/>
      <c r="G21" s="43"/>
      <c r="H21" s="45"/>
      <c r="I21" s="47"/>
      <c r="J21" s="47"/>
      <c r="K21" s="47"/>
    </row>
    <row r="22" spans="1:11" x14ac:dyDescent="0.25">
      <c r="A22" s="48"/>
      <c r="B22" s="43"/>
      <c r="C22" s="49"/>
      <c r="D22" s="49"/>
      <c r="E22" s="49"/>
      <c r="F22" s="43"/>
      <c r="G22" s="43"/>
      <c r="H22" s="45"/>
      <c r="I22" s="47"/>
      <c r="J22" s="47"/>
      <c r="K22" s="47"/>
    </row>
    <row r="23" spans="1:11" x14ac:dyDescent="0.25">
      <c r="A23" s="48"/>
      <c r="B23" s="43"/>
      <c r="C23" s="49"/>
      <c r="D23" s="49"/>
      <c r="E23" s="49"/>
      <c r="F23" s="43"/>
      <c r="G23" s="43"/>
      <c r="H23" s="45"/>
      <c r="I23" s="47"/>
      <c r="J23" s="47"/>
      <c r="K23" s="47"/>
    </row>
    <row r="24" spans="1:11" x14ac:dyDescent="0.25">
      <c r="A24" s="48"/>
      <c r="B24" s="43"/>
      <c r="C24" s="49"/>
      <c r="D24" s="49"/>
      <c r="E24" s="49"/>
      <c r="F24" s="43"/>
      <c r="G24" s="43"/>
      <c r="H24" s="45"/>
      <c r="I24" s="47"/>
      <c r="J24" s="47"/>
      <c r="K24" s="47"/>
    </row>
    <row r="25" spans="1:11" x14ac:dyDescent="0.25">
      <c r="A25" s="48"/>
      <c r="B25" s="43"/>
      <c r="C25" s="49"/>
      <c r="D25" s="49"/>
      <c r="E25" s="49"/>
      <c r="F25" s="43"/>
      <c r="G25" s="43"/>
      <c r="H25" s="45"/>
      <c r="I25" s="47"/>
      <c r="J25" s="47"/>
      <c r="K25" s="47"/>
    </row>
    <row r="26" spans="1:11" ht="4.5" customHeight="1" x14ac:dyDescent="0.25">
      <c r="A26" s="48"/>
      <c r="B26" s="43"/>
      <c r="C26" s="49"/>
      <c r="D26" s="49"/>
      <c r="E26" s="49"/>
      <c r="F26" s="43"/>
      <c r="G26" s="43"/>
      <c r="H26" s="45"/>
      <c r="I26" s="47"/>
      <c r="J26" s="47"/>
      <c r="K26" s="47"/>
    </row>
    <row r="27" spans="1:11" ht="3" hidden="1" customHeight="1" x14ac:dyDescent="0.25">
      <c r="A27" s="48"/>
      <c r="B27" s="43"/>
      <c r="C27" s="49"/>
      <c r="D27" s="49"/>
      <c r="E27" s="49"/>
      <c r="F27" s="43"/>
      <c r="G27" s="43"/>
      <c r="H27" s="45"/>
      <c r="I27" s="47"/>
      <c r="J27" s="47"/>
      <c r="K27" s="47"/>
    </row>
    <row r="28" spans="1:11" hidden="1" x14ac:dyDescent="0.25">
      <c r="A28" s="48"/>
      <c r="B28" s="43"/>
      <c r="C28" s="49"/>
      <c r="D28" s="49"/>
      <c r="E28" s="49"/>
      <c r="F28" s="43"/>
      <c r="G28" s="43"/>
      <c r="H28" s="45"/>
      <c r="I28" s="47"/>
      <c r="J28" s="47"/>
      <c r="K28" s="47"/>
    </row>
    <row r="29" spans="1:11" hidden="1" x14ac:dyDescent="0.25">
      <c r="A29" s="48"/>
      <c r="B29" s="43"/>
      <c r="C29" s="49"/>
      <c r="D29" s="49"/>
      <c r="E29" s="49"/>
      <c r="F29" s="43"/>
      <c r="G29" s="43"/>
      <c r="H29" s="45"/>
      <c r="I29" s="47"/>
      <c r="J29" s="47"/>
      <c r="K29" s="47"/>
    </row>
    <row r="30" spans="1:11" ht="30" hidden="1" customHeight="1" x14ac:dyDescent="0.25">
      <c r="A30" s="48"/>
      <c r="B30" s="43"/>
      <c r="C30" s="49"/>
      <c r="D30" s="49"/>
      <c r="E30" s="49"/>
      <c r="F30" s="43"/>
      <c r="G30" s="43"/>
      <c r="H30" s="45"/>
      <c r="I30" s="47"/>
      <c r="J30" s="47"/>
      <c r="K30" s="47"/>
    </row>
    <row r="31" spans="1:11" hidden="1" x14ac:dyDescent="0.25">
      <c r="A31" s="48"/>
      <c r="B31" s="43"/>
      <c r="C31" s="49"/>
      <c r="D31" s="49"/>
      <c r="E31" s="49"/>
      <c r="F31" s="43"/>
      <c r="G31" s="43"/>
      <c r="H31" s="45"/>
      <c r="I31" s="47"/>
      <c r="J31" s="47"/>
      <c r="K31" s="47"/>
    </row>
    <row r="32" spans="1:11" hidden="1" x14ac:dyDescent="0.25">
      <c r="A32" s="48"/>
      <c r="B32" s="43"/>
      <c r="C32" s="49"/>
      <c r="D32" s="49"/>
      <c r="E32" s="49"/>
      <c r="F32" s="43"/>
      <c r="G32" s="43"/>
      <c r="H32" s="46"/>
      <c r="I32" s="47"/>
      <c r="J32" s="47"/>
      <c r="K32" s="47"/>
    </row>
    <row r="33" spans="1:11" x14ac:dyDescent="0.25">
      <c r="A33" s="31"/>
      <c r="B33" s="27" t="s">
        <v>84</v>
      </c>
      <c r="C33" s="47"/>
      <c r="D33" s="47"/>
      <c r="E33" s="30"/>
      <c r="F33" s="47"/>
      <c r="G33" s="47"/>
      <c r="H33" s="30"/>
      <c r="I33" s="47"/>
      <c r="J33" s="47"/>
      <c r="K33" s="30"/>
    </row>
    <row r="34" spans="1:11" ht="30" customHeight="1" x14ac:dyDescent="0.25">
      <c r="A34" s="48"/>
      <c r="B34" s="43" t="s">
        <v>85</v>
      </c>
      <c r="C34" s="43" t="s">
        <v>108</v>
      </c>
      <c r="D34" s="43"/>
      <c r="E34" s="43" t="s">
        <v>108</v>
      </c>
      <c r="F34" s="43" t="s">
        <v>82</v>
      </c>
      <c r="G34" s="43"/>
      <c r="H34" s="44" t="s">
        <v>105</v>
      </c>
      <c r="I34" s="47"/>
      <c r="J34" s="47"/>
      <c r="K34" s="47"/>
    </row>
    <row r="35" spans="1:11" x14ac:dyDescent="0.25">
      <c r="A35" s="48"/>
      <c r="B35" s="43"/>
      <c r="C35" s="43"/>
      <c r="D35" s="43"/>
      <c r="E35" s="43"/>
      <c r="F35" s="43"/>
      <c r="G35" s="43"/>
      <c r="H35" s="45"/>
      <c r="I35" s="47"/>
      <c r="J35" s="47"/>
      <c r="K35" s="47"/>
    </row>
    <row r="36" spans="1:11" x14ac:dyDescent="0.25">
      <c r="A36" s="48"/>
      <c r="B36" s="43"/>
      <c r="C36" s="43"/>
      <c r="D36" s="43"/>
      <c r="E36" s="43"/>
      <c r="F36" s="43"/>
      <c r="G36" s="43"/>
      <c r="H36" s="45"/>
      <c r="I36" s="47"/>
      <c r="J36" s="47"/>
      <c r="K36" s="47"/>
    </row>
    <row r="37" spans="1:11" x14ac:dyDescent="0.25">
      <c r="A37" s="48"/>
      <c r="B37" s="43"/>
      <c r="C37" s="43"/>
      <c r="D37" s="43"/>
      <c r="E37" s="43"/>
      <c r="F37" s="43"/>
      <c r="G37" s="43"/>
      <c r="H37" s="45"/>
      <c r="I37" s="47"/>
      <c r="J37" s="47"/>
      <c r="K37" s="47"/>
    </row>
    <row r="38" spans="1:11" ht="66.75" customHeight="1" x14ac:dyDescent="0.25">
      <c r="A38" s="48"/>
      <c r="B38" s="43"/>
      <c r="C38" s="43"/>
      <c r="D38" s="43"/>
      <c r="E38" s="43"/>
      <c r="F38" s="43"/>
      <c r="G38" s="43"/>
      <c r="H38" s="46"/>
      <c r="I38" s="47"/>
      <c r="J38" s="47"/>
      <c r="K38" s="47"/>
    </row>
    <row r="39" spans="1:11" x14ac:dyDescent="0.25">
      <c r="A39" s="31"/>
      <c r="B39" s="27" t="s">
        <v>86</v>
      </c>
      <c r="C39" s="47"/>
      <c r="D39" s="47"/>
      <c r="E39" s="30"/>
      <c r="F39" s="47"/>
      <c r="G39" s="47"/>
      <c r="H39" s="30"/>
      <c r="I39" s="47"/>
      <c r="J39" s="47"/>
      <c r="K39" s="30"/>
    </row>
    <row r="40" spans="1:11" ht="144" customHeight="1" x14ac:dyDescent="0.25">
      <c r="A40" s="31"/>
      <c r="B40" s="27" t="s">
        <v>87</v>
      </c>
      <c r="C40" s="43" t="s">
        <v>88</v>
      </c>
      <c r="D40" s="43"/>
      <c r="E40" s="30"/>
      <c r="F40" s="43" t="s">
        <v>82</v>
      </c>
      <c r="G40" s="43"/>
      <c r="H40" s="30"/>
      <c r="I40" s="43" t="s">
        <v>89</v>
      </c>
      <c r="J40" s="43"/>
      <c r="K40" s="30"/>
    </row>
    <row r="41" spans="1:11" ht="51" customHeight="1" x14ac:dyDescent="0.25">
      <c r="A41" s="28">
        <v>3</v>
      </c>
      <c r="B41" s="43" t="s">
        <v>90</v>
      </c>
      <c r="C41" s="43"/>
      <c r="D41" s="43"/>
      <c r="E41" s="43"/>
      <c r="F41" s="43"/>
      <c r="G41" s="43"/>
      <c r="H41" s="43"/>
      <c r="I41" s="43"/>
      <c r="J41" s="43"/>
      <c r="K41" s="30"/>
    </row>
    <row r="42" spans="1:11" ht="96" customHeight="1" x14ac:dyDescent="0.25">
      <c r="A42" s="28" t="s">
        <v>109</v>
      </c>
      <c r="B42" s="27" t="s">
        <v>91</v>
      </c>
      <c r="C42" s="47"/>
      <c r="D42" s="47"/>
      <c r="E42" s="30"/>
      <c r="F42" s="47"/>
      <c r="G42" s="47"/>
      <c r="H42" s="30"/>
      <c r="I42" s="47"/>
      <c r="J42" s="47"/>
      <c r="K42" s="30"/>
    </row>
    <row r="43" spans="1:11" x14ac:dyDescent="0.25">
      <c r="A43" s="31"/>
      <c r="B43" s="27" t="s">
        <v>92</v>
      </c>
      <c r="C43" s="47"/>
      <c r="D43" s="47"/>
      <c r="E43" s="30"/>
      <c r="F43" s="47"/>
      <c r="G43" s="47"/>
      <c r="H43" s="30"/>
      <c r="I43" s="47"/>
      <c r="J43" s="47"/>
      <c r="K43" s="30"/>
    </row>
    <row r="44" spans="1:11" ht="30" x14ac:dyDescent="0.25">
      <c r="A44" s="31"/>
      <c r="B44" s="27" t="s">
        <v>67</v>
      </c>
      <c r="C44" s="49">
        <v>46023</v>
      </c>
      <c r="D44" s="49"/>
      <c r="E44" s="29">
        <v>46023</v>
      </c>
      <c r="F44" s="43" t="s">
        <v>82</v>
      </c>
      <c r="G44" s="43"/>
      <c r="H44" s="30"/>
      <c r="I44" s="47"/>
      <c r="J44" s="47"/>
      <c r="K44" s="30"/>
    </row>
    <row r="45" spans="1:11" x14ac:dyDescent="0.25">
      <c r="A45" s="31"/>
      <c r="B45" s="27" t="s">
        <v>93</v>
      </c>
      <c r="C45" s="47"/>
      <c r="D45" s="47"/>
      <c r="E45" s="30"/>
      <c r="F45" s="47"/>
      <c r="G45" s="47"/>
      <c r="H45" s="30"/>
      <c r="I45" s="47"/>
      <c r="J45" s="47"/>
      <c r="K45" s="30"/>
    </row>
    <row r="46" spans="1:11" ht="45" customHeight="1" x14ac:dyDescent="0.25">
      <c r="A46" s="48"/>
      <c r="B46" s="43" t="s">
        <v>71</v>
      </c>
      <c r="C46" s="49">
        <v>46023</v>
      </c>
      <c r="D46" s="49"/>
      <c r="E46" s="49">
        <v>46023</v>
      </c>
      <c r="F46" s="43" t="s">
        <v>82</v>
      </c>
      <c r="G46" s="43"/>
      <c r="H46" s="44" t="s">
        <v>104</v>
      </c>
      <c r="I46" s="47"/>
      <c r="J46" s="47"/>
      <c r="K46" s="47"/>
    </row>
    <row r="47" spans="1:11" x14ac:dyDescent="0.25">
      <c r="A47" s="48"/>
      <c r="B47" s="43"/>
      <c r="C47" s="49"/>
      <c r="D47" s="49"/>
      <c r="E47" s="49"/>
      <c r="F47" s="43"/>
      <c r="G47" s="43"/>
      <c r="H47" s="45"/>
      <c r="I47" s="47"/>
      <c r="J47" s="47"/>
      <c r="K47" s="47"/>
    </row>
    <row r="48" spans="1:11" x14ac:dyDescent="0.25">
      <c r="A48" s="48"/>
      <c r="B48" s="43"/>
      <c r="C48" s="49"/>
      <c r="D48" s="49"/>
      <c r="E48" s="49"/>
      <c r="F48" s="43"/>
      <c r="G48" s="43"/>
      <c r="H48" s="45"/>
      <c r="I48" s="47"/>
      <c r="J48" s="47"/>
      <c r="K48" s="47"/>
    </row>
    <row r="49" spans="1:11" x14ac:dyDescent="0.25">
      <c r="A49" s="48"/>
      <c r="B49" s="43"/>
      <c r="C49" s="49"/>
      <c r="D49" s="49"/>
      <c r="E49" s="49"/>
      <c r="F49" s="43"/>
      <c r="G49" s="43"/>
      <c r="H49" s="45"/>
      <c r="I49" s="47"/>
      <c r="J49" s="47"/>
      <c r="K49" s="47"/>
    </row>
    <row r="50" spans="1:11" x14ac:dyDescent="0.25">
      <c r="A50" s="48"/>
      <c r="B50" s="43"/>
      <c r="C50" s="49"/>
      <c r="D50" s="49"/>
      <c r="E50" s="49"/>
      <c r="F50" s="43"/>
      <c r="G50" s="43"/>
      <c r="H50" s="45"/>
      <c r="I50" s="47"/>
      <c r="J50" s="47"/>
      <c r="K50" s="47"/>
    </row>
    <row r="51" spans="1:11" x14ac:dyDescent="0.25">
      <c r="A51" s="48"/>
      <c r="B51" s="43"/>
      <c r="C51" s="49"/>
      <c r="D51" s="49"/>
      <c r="E51" s="49"/>
      <c r="F51" s="43"/>
      <c r="G51" s="43"/>
      <c r="H51" s="45"/>
      <c r="I51" s="47"/>
      <c r="J51" s="47"/>
      <c r="K51" s="47"/>
    </row>
    <row r="52" spans="1:11" x14ac:dyDescent="0.25">
      <c r="A52" s="48"/>
      <c r="B52" s="43"/>
      <c r="C52" s="49"/>
      <c r="D52" s="49"/>
      <c r="E52" s="49"/>
      <c r="F52" s="43"/>
      <c r="G52" s="43"/>
      <c r="H52" s="45"/>
      <c r="I52" s="47"/>
      <c r="J52" s="47"/>
      <c r="K52" s="47"/>
    </row>
    <row r="53" spans="1:11" ht="2.25" customHeight="1" x14ac:dyDescent="0.25">
      <c r="A53" s="48"/>
      <c r="B53" s="43"/>
      <c r="C53" s="49"/>
      <c r="D53" s="49"/>
      <c r="E53" s="49"/>
      <c r="F53" s="43"/>
      <c r="G53" s="43"/>
      <c r="H53" s="45"/>
      <c r="I53" s="47"/>
      <c r="J53" s="47"/>
      <c r="K53" s="47"/>
    </row>
    <row r="54" spans="1:11" hidden="1" x14ac:dyDescent="0.25">
      <c r="A54" s="48"/>
      <c r="B54" s="43"/>
      <c r="C54" s="49"/>
      <c r="D54" s="49"/>
      <c r="E54" s="49"/>
      <c r="F54" s="43"/>
      <c r="G54" s="43"/>
      <c r="H54" s="45"/>
      <c r="I54" s="47"/>
      <c r="J54" s="47"/>
      <c r="K54" s="47"/>
    </row>
    <row r="55" spans="1:11" hidden="1" x14ac:dyDescent="0.25">
      <c r="A55" s="48"/>
      <c r="B55" s="43"/>
      <c r="C55" s="49"/>
      <c r="D55" s="49"/>
      <c r="E55" s="49"/>
      <c r="F55" s="43"/>
      <c r="G55" s="43"/>
      <c r="H55" s="45"/>
      <c r="I55" s="47"/>
      <c r="J55" s="47"/>
      <c r="K55" s="47"/>
    </row>
    <row r="56" spans="1:11" ht="30" hidden="1" customHeight="1" x14ac:dyDescent="0.25">
      <c r="A56" s="48"/>
      <c r="B56" s="43"/>
      <c r="C56" s="49"/>
      <c r="D56" s="49"/>
      <c r="E56" s="49"/>
      <c r="F56" s="43"/>
      <c r="G56" s="43"/>
      <c r="H56" s="45"/>
      <c r="I56" s="47"/>
      <c r="J56" s="47"/>
      <c r="K56" s="47"/>
    </row>
    <row r="57" spans="1:11" hidden="1" x14ac:dyDescent="0.25">
      <c r="A57" s="48"/>
      <c r="B57" s="43"/>
      <c r="C57" s="49"/>
      <c r="D57" s="49"/>
      <c r="E57" s="49"/>
      <c r="F57" s="43"/>
      <c r="G57" s="43"/>
      <c r="H57" s="45"/>
      <c r="I57" s="47"/>
      <c r="J57" s="47"/>
      <c r="K57" s="47"/>
    </row>
    <row r="58" spans="1:11" hidden="1" x14ac:dyDescent="0.25">
      <c r="A58" s="48"/>
      <c r="B58" s="43"/>
      <c r="C58" s="49"/>
      <c r="D58" s="49"/>
      <c r="E58" s="49"/>
      <c r="F58" s="43"/>
      <c r="G58" s="43"/>
      <c r="H58" s="46"/>
      <c r="I58" s="47"/>
      <c r="J58" s="47"/>
      <c r="K58" s="47"/>
    </row>
    <row r="59" spans="1:11" x14ac:dyDescent="0.25">
      <c r="A59" s="31"/>
      <c r="B59" s="27" t="s">
        <v>94</v>
      </c>
      <c r="C59" s="47"/>
      <c r="D59" s="47"/>
      <c r="E59" s="30"/>
      <c r="F59" s="47"/>
      <c r="G59" s="47"/>
      <c r="H59" s="30"/>
      <c r="I59" s="47"/>
      <c r="J59" s="47"/>
      <c r="K59" s="30"/>
    </row>
    <row r="60" spans="1:11" ht="148.5" customHeight="1" x14ac:dyDescent="0.25">
      <c r="A60" s="31"/>
      <c r="B60" s="27" t="s">
        <v>95</v>
      </c>
      <c r="C60" s="47"/>
      <c r="D60" s="47"/>
      <c r="E60" s="30"/>
      <c r="F60" s="47"/>
      <c r="G60" s="47"/>
      <c r="H60" s="30"/>
      <c r="I60" s="43" t="s">
        <v>96</v>
      </c>
      <c r="J60" s="43"/>
      <c r="K60" s="30"/>
    </row>
    <row r="61" spans="1:11" x14ac:dyDescent="0.25">
      <c r="A61" s="28">
        <v>4</v>
      </c>
      <c r="B61" s="43" t="s">
        <v>97</v>
      </c>
      <c r="C61" s="43"/>
      <c r="D61" s="43"/>
      <c r="E61" s="43"/>
      <c r="F61" s="43"/>
      <c r="G61" s="43"/>
      <c r="H61" s="43"/>
      <c r="I61" s="43"/>
      <c r="J61" s="43"/>
      <c r="K61" s="30"/>
    </row>
    <row r="62" spans="1:11" ht="60" x14ac:dyDescent="0.25">
      <c r="A62" s="28" t="s">
        <v>110</v>
      </c>
      <c r="B62" s="27" t="s">
        <v>98</v>
      </c>
      <c r="C62" s="47"/>
      <c r="D62" s="47"/>
      <c r="E62" s="30"/>
      <c r="F62" s="47"/>
      <c r="G62" s="47"/>
      <c r="H62" s="30"/>
      <c r="I62" s="47"/>
      <c r="J62" s="47"/>
      <c r="K62" s="30"/>
    </row>
    <row r="63" spans="1:11" x14ac:dyDescent="0.25">
      <c r="A63" s="31"/>
      <c r="B63" s="27" t="s">
        <v>99</v>
      </c>
      <c r="C63" s="47"/>
      <c r="D63" s="47"/>
      <c r="E63" s="30"/>
      <c r="F63" s="47"/>
      <c r="G63" s="47"/>
      <c r="H63" s="30"/>
      <c r="I63" s="47"/>
      <c r="J63" s="47"/>
      <c r="K63" s="30"/>
    </row>
    <row r="64" spans="1:11" ht="93.75" customHeight="1" x14ac:dyDescent="0.25">
      <c r="A64" s="31"/>
      <c r="B64" s="27" t="s">
        <v>100</v>
      </c>
      <c r="C64" s="43" t="s">
        <v>101</v>
      </c>
      <c r="D64" s="43"/>
      <c r="E64" s="30"/>
      <c r="F64" s="43" t="s">
        <v>82</v>
      </c>
      <c r="G64" s="43"/>
      <c r="H64" s="30"/>
      <c r="I64" s="43" t="s">
        <v>111</v>
      </c>
      <c r="J64" s="43"/>
      <c r="K64" s="30"/>
    </row>
    <row r="65" spans="1:11" x14ac:dyDescent="0.25">
      <c r="A65" s="31"/>
      <c r="B65" s="27" t="s">
        <v>102</v>
      </c>
      <c r="C65" s="47"/>
      <c r="D65" s="47"/>
      <c r="E65" s="30"/>
      <c r="F65" s="47"/>
      <c r="G65" s="47"/>
      <c r="H65" s="30"/>
      <c r="I65" s="47"/>
      <c r="J65" s="47"/>
      <c r="K65" s="30"/>
    </row>
    <row r="66" spans="1:11" ht="51" customHeight="1" x14ac:dyDescent="0.25">
      <c r="A66" s="31"/>
      <c r="B66" s="27" t="s">
        <v>103</v>
      </c>
      <c r="C66" s="43" t="s">
        <v>101</v>
      </c>
      <c r="D66" s="43"/>
      <c r="E66" s="30"/>
      <c r="F66" s="43" t="s">
        <v>82</v>
      </c>
      <c r="G66" s="43"/>
      <c r="H66" s="30"/>
      <c r="I66" s="43" t="s">
        <v>112</v>
      </c>
      <c r="J66" s="43"/>
      <c r="K66" s="30"/>
    </row>
  </sheetData>
  <mergeCells count="115">
    <mergeCell ref="C3:D3"/>
    <mergeCell ref="F3:G3"/>
    <mergeCell ref="I3:J3"/>
    <mergeCell ref="D4:E4"/>
    <mergeCell ref="G4:I4"/>
    <mergeCell ref="J4:K4"/>
    <mergeCell ref="C8:D8"/>
    <mergeCell ref="F8:G8"/>
    <mergeCell ref="I8:J8"/>
    <mergeCell ref="C9:D9"/>
    <mergeCell ref="F9:G9"/>
    <mergeCell ref="I9:J9"/>
    <mergeCell ref="B5:J5"/>
    <mergeCell ref="C6:D6"/>
    <mergeCell ref="F6:G6"/>
    <mergeCell ref="I6:J6"/>
    <mergeCell ref="C7:D7"/>
    <mergeCell ref="F7:G7"/>
    <mergeCell ref="I7:J7"/>
    <mergeCell ref="C12:D12"/>
    <mergeCell ref="F12:G12"/>
    <mergeCell ref="I12:J12"/>
    <mergeCell ref="C13:D13"/>
    <mergeCell ref="F13:G13"/>
    <mergeCell ref="I13:J13"/>
    <mergeCell ref="C10:D10"/>
    <mergeCell ref="F10:G10"/>
    <mergeCell ref="I10:J10"/>
    <mergeCell ref="C11:D11"/>
    <mergeCell ref="F11:G11"/>
    <mergeCell ref="I11:J11"/>
    <mergeCell ref="C17:D17"/>
    <mergeCell ref="F17:G17"/>
    <mergeCell ref="I17:J17"/>
    <mergeCell ref="C18:D18"/>
    <mergeCell ref="F18:G18"/>
    <mergeCell ref="I18:J18"/>
    <mergeCell ref="C14:D14"/>
    <mergeCell ref="F14:G14"/>
    <mergeCell ref="I14:J14"/>
    <mergeCell ref="B15:J15"/>
    <mergeCell ref="C16:D16"/>
    <mergeCell ref="F16:G16"/>
    <mergeCell ref="I16:J16"/>
    <mergeCell ref="C19:D19"/>
    <mergeCell ref="F19:G19"/>
    <mergeCell ref="I19:J19"/>
    <mergeCell ref="A20:A32"/>
    <mergeCell ref="B20:B32"/>
    <mergeCell ref="C20:D32"/>
    <mergeCell ref="E20:E32"/>
    <mergeCell ref="F20:G32"/>
    <mergeCell ref="I20:J32"/>
    <mergeCell ref="K20:K32"/>
    <mergeCell ref="C33:D33"/>
    <mergeCell ref="F33:G33"/>
    <mergeCell ref="I33:J33"/>
    <mergeCell ref="A34:A38"/>
    <mergeCell ref="B34:B38"/>
    <mergeCell ref="C34:D38"/>
    <mergeCell ref="E34:E38"/>
    <mergeCell ref="F34:G38"/>
    <mergeCell ref="I34:J38"/>
    <mergeCell ref="I45:J45"/>
    <mergeCell ref="B41:J41"/>
    <mergeCell ref="C42:D42"/>
    <mergeCell ref="F42:G42"/>
    <mergeCell ref="I42:J42"/>
    <mergeCell ref="C43:D43"/>
    <mergeCell ref="F43:G43"/>
    <mergeCell ref="I43:J43"/>
    <mergeCell ref="K34:K38"/>
    <mergeCell ref="C39:D39"/>
    <mergeCell ref="F39:G39"/>
    <mergeCell ref="I39:J39"/>
    <mergeCell ref="C40:D40"/>
    <mergeCell ref="F40:G40"/>
    <mergeCell ref="I40:J40"/>
    <mergeCell ref="K46:K58"/>
    <mergeCell ref="C59:D59"/>
    <mergeCell ref="F59:G59"/>
    <mergeCell ref="I59:J59"/>
    <mergeCell ref="C60:D60"/>
    <mergeCell ref="F60:G60"/>
    <mergeCell ref="I60:J60"/>
    <mergeCell ref="A46:A58"/>
    <mergeCell ref="B46:B58"/>
    <mergeCell ref="C46:D58"/>
    <mergeCell ref="E46:E58"/>
    <mergeCell ref="F46:G58"/>
    <mergeCell ref="I46:J58"/>
    <mergeCell ref="C66:D66"/>
    <mergeCell ref="F66:G66"/>
    <mergeCell ref="I66:J66"/>
    <mergeCell ref="H20:H32"/>
    <mergeCell ref="H34:H38"/>
    <mergeCell ref="H46:H58"/>
    <mergeCell ref="C64:D64"/>
    <mergeCell ref="F64:G64"/>
    <mergeCell ref="I64:J64"/>
    <mergeCell ref="C65:D65"/>
    <mergeCell ref="F65:G65"/>
    <mergeCell ref="I65:J65"/>
    <mergeCell ref="B61:J61"/>
    <mergeCell ref="C62:D62"/>
    <mergeCell ref="F62:G62"/>
    <mergeCell ref="I62:J62"/>
    <mergeCell ref="C63:D63"/>
    <mergeCell ref="F63:G63"/>
    <mergeCell ref="I63:J63"/>
    <mergeCell ref="C44:D44"/>
    <mergeCell ref="F44:G44"/>
    <mergeCell ref="I44:J44"/>
    <mergeCell ref="C45:D45"/>
    <mergeCell ref="F45:G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Ход реализации "Соц. политика"</vt:lpstr>
      <vt:lpstr>Контрольные точки</vt:lpstr>
      <vt:lpstr>Лист1!_Hlk199947847</vt:lpstr>
      <vt:lpstr>'Ход реализации "Соц. политика"'!_Hlk207290952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2026-10-05T14:11:16Z</dcterms:modified>
</cp:coreProperties>
</file>