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5835" activeTab="1"/>
  </bookViews>
  <sheets>
    <sheet name="Субсидии" sheetId="2" r:id="rId1"/>
    <sheet name="Доходы" sheetId="1" r:id="rId2"/>
  </sheets>
  <definedNames>
    <definedName name="_Hlk520198601" localSheetId="0">Субсидии!$A$8</definedName>
    <definedName name="OLE_LINK15" localSheetId="0">Субсидии!$B$8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D12" i="2"/>
  <c r="E12" i="2"/>
  <c r="I26" i="1" l="1"/>
  <c r="J26" i="1"/>
  <c r="J16" i="1"/>
  <c r="J10" i="1"/>
  <c r="D14" i="1" l="1"/>
  <c r="D10" i="1"/>
  <c r="C20" i="1"/>
  <c r="C14" i="1"/>
  <c r="C10" i="1"/>
  <c r="D20" i="1" l="1"/>
</calcChain>
</file>

<file path=xl/sharedStrings.xml><?xml version="1.0" encoding="utf-8"?>
<sst xmlns="http://schemas.openxmlformats.org/spreadsheetml/2006/main" count="62" uniqueCount="44">
  <si>
    <t>Отчет об исполнении муниципального задания</t>
  </si>
  <si>
    <t>МБОУДО "ДШИ № 7" г. Калуги</t>
  </si>
  <si>
    <t>КОСГУ</t>
  </si>
  <si>
    <t>Наименование расходов</t>
  </si>
  <si>
    <t>Утверждено, руб.</t>
  </si>
  <si>
    <t>Исполнено, руб.</t>
  </si>
  <si>
    <t>ИТОГО</t>
  </si>
  <si>
    <t>Кромывка и опрессовка систем отопления</t>
  </si>
  <si>
    <t>Заправка картриджей</t>
  </si>
  <si>
    <t>Взносы на капремонт</t>
  </si>
  <si>
    <t>Обслуживание ПО(Камин)</t>
  </si>
  <si>
    <t>Оплата медосмотра работников</t>
  </si>
  <si>
    <t>Приобретение материальных запасов</t>
  </si>
  <si>
    <t>Заработная плата</t>
  </si>
  <si>
    <t>Начисления на выплаты по оплате труда</t>
  </si>
  <si>
    <t>Услуги связи</t>
  </si>
  <si>
    <t>Транспортные услуги</t>
  </si>
  <si>
    <t>Коммунальные услуги</t>
  </si>
  <si>
    <t>Работы, услуги по содержанию имущества:</t>
  </si>
  <si>
    <t>Прочие работы, услуги:</t>
  </si>
  <si>
    <t>БЮДЖЕТ</t>
  </si>
  <si>
    <t>СОБСТВЕННЫЕ ДОХОДЫ</t>
  </si>
  <si>
    <t>Ремонтные работы</t>
  </si>
  <si>
    <t>Приобретение основных средств</t>
  </si>
  <si>
    <t>Уплата штрафов, пеней</t>
  </si>
  <si>
    <t>Приобретение неисключительных прав пользования ПП</t>
  </si>
  <si>
    <t>Повышение квалификации</t>
  </si>
  <si>
    <t>Утилизация ламп</t>
  </si>
  <si>
    <t>Заправка огнетушителей</t>
  </si>
  <si>
    <t>Обслуживание сайта</t>
  </si>
  <si>
    <t>размещение информационных материалов</t>
  </si>
  <si>
    <t>Проведение расчета категорийности помещений</t>
  </si>
  <si>
    <r>
      <t xml:space="preserve">Приобретение музыкальных инструментов  </t>
    </r>
    <r>
      <rPr>
        <b/>
        <sz val="12"/>
        <color theme="1"/>
        <rFont val="Times New Roman"/>
        <family val="1"/>
        <charset val="204"/>
      </rPr>
      <t>Б11321О</t>
    </r>
  </si>
  <si>
    <r>
      <t xml:space="preserve">Приобретение музыкальных инструментов  </t>
    </r>
    <r>
      <rPr>
        <b/>
        <sz val="12"/>
        <color theme="1"/>
        <rFont val="Times New Roman"/>
        <family val="1"/>
        <charset val="204"/>
      </rPr>
      <t>Б11341О</t>
    </r>
  </si>
  <si>
    <r>
      <t xml:space="preserve">Обеспечение безопасности учреждения  </t>
    </r>
    <r>
      <rPr>
        <b/>
        <sz val="12"/>
        <color theme="1"/>
        <rFont val="Times New Roman"/>
        <family val="1"/>
        <charset val="204"/>
      </rPr>
      <t>Б11141Б (антитеррористическая защищенность)</t>
    </r>
  </si>
  <si>
    <r>
      <t xml:space="preserve">Обеспечение безопасности учреждения  </t>
    </r>
    <r>
      <rPr>
        <b/>
        <sz val="12"/>
        <color theme="1"/>
        <rFont val="Times New Roman"/>
        <family val="1"/>
        <charset val="204"/>
      </rPr>
      <t>Б11141Б (противопожарная безопасность)</t>
    </r>
  </si>
  <si>
    <t>Кассовые расходы (руб.)</t>
  </si>
  <si>
    <t xml:space="preserve">Начисленные
расходы
 (руб.)
</t>
  </si>
  <si>
    <t>План выплат (руб.)</t>
  </si>
  <si>
    <t>Цели использования субсидии</t>
  </si>
  <si>
    <t>№ п/п</t>
  </si>
  <si>
    <t xml:space="preserve"> за январь – декабрь 2021 г.</t>
  </si>
  <si>
    <r>
      <t>МБОУ ДО «ДШИ № 7</t>
    </r>
    <r>
      <rPr>
        <sz val="12"/>
        <color theme="1"/>
        <rFont val="Times New Roman"/>
        <family val="1"/>
        <charset val="204"/>
      </rPr>
      <t>»</t>
    </r>
  </si>
  <si>
    <r>
      <t>ОТЧЕТ</t>
    </r>
    <r>
      <rPr>
        <sz val="12"/>
        <color theme="1"/>
        <rFont val="Times New Roman"/>
        <family val="1"/>
        <charset val="204"/>
      </rPr>
      <t xml:space="preserve"> об использовании субсидий на иные цели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</si>
</sst>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2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2" fontId="1" fillId="0" borderId="5" xfId="0" applyNumberFormat="1" applyFont="1" applyBorder="1" applyAlignment="1">
      <alignment horizontal="center" vertical="center"/>
    </xf>
    <xf numFmtId="0" fontId="1" fillId="0" borderId="7" xfId="0" applyFont="1" applyBorder="1"/>
    <xf numFmtId="0" fontId="2" fillId="0" borderId="8" xfId="0" applyFont="1" applyBorder="1" applyAlignment="1">
      <alignment wrapText="1"/>
    </xf>
    <xf numFmtId="2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wrapText="1"/>
    </xf>
    <xf numFmtId="2" fontId="1" fillId="0" borderId="1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top" wrapText="1"/>
    </xf>
    <xf numFmtId="0" fontId="1" fillId="0" borderId="0" xfId="0" applyFont="1" applyBorder="1"/>
    <xf numFmtId="0" fontId="2" fillId="0" borderId="0" xfId="0" applyFont="1" applyBorder="1" applyAlignment="1">
      <alignment wrapText="1"/>
    </xf>
    <xf numFmtId="2" fontId="1" fillId="0" borderId="0" xfId="0" applyNumberFormat="1" applyFont="1" applyBorder="1"/>
    <xf numFmtId="0" fontId="1" fillId="0" borderId="1" xfId="0" applyFont="1" applyBorder="1"/>
    <xf numFmtId="0" fontId="1" fillId="0" borderId="14" xfId="0" applyFont="1" applyFill="1" applyBorder="1" applyAlignment="1">
      <alignment wrapText="1"/>
    </xf>
    <xf numFmtId="4" fontId="1" fillId="0" borderId="5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/>
    </xf>
    <xf numFmtId="0" fontId="5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5" fillId="0" borderId="0" xfId="0" applyFont="1"/>
    <xf numFmtId="4" fontId="0" fillId="0" borderId="0" xfId="0" applyNumberFormat="1"/>
    <xf numFmtId="4" fontId="1" fillId="0" borderId="8" xfId="0" applyNumberFormat="1" applyFont="1" applyBorder="1"/>
    <xf numFmtId="4" fontId="1" fillId="0" borderId="9" xfId="0" applyNumberFormat="1" applyFont="1" applyBorder="1"/>
    <xf numFmtId="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4" workbookViewId="0">
      <selection activeCell="B20" sqref="B20"/>
    </sheetView>
  </sheetViews>
  <sheetFormatPr defaultRowHeight="15" x14ac:dyDescent="0.25"/>
  <cols>
    <col min="1" max="1" width="7.28515625" customWidth="1"/>
    <col min="2" max="2" width="24" customWidth="1"/>
    <col min="3" max="3" width="13.7109375" customWidth="1"/>
    <col min="4" max="4" width="15.28515625" customWidth="1"/>
    <col min="5" max="5" width="14.28515625" customWidth="1"/>
  </cols>
  <sheetData>
    <row r="1" spans="1:5" ht="15.75" x14ac:dyDescent="0.25">
      <c r="A1" s="3" t="s">
        <v>43</v>
      </c>
    </row>
    <row r="2" spans="1:5" ht="15.75" x14ac:dyDescent="0.25">
      <c r="A2" s="3" t="s">
        <v>42</v>
      </c>
    </row>
    <row r="3" spans="1:5" ht="15.75" x14ac:dyDescent="0.25">
      <c r="A3" s="55" t="s">
        <v>41</v>
      </c>
    </row>
    <row r="4" spans="1:5" ht="15.75" thickBot="1" x14ac:dyDescent="0.3"/>
    <row r="5" spans="1:5" ht="46.15" customHeight="1" x14ac:dyDescent="0.25">
      <c r="A5" s="54" t="s">
        <v>40</v>
      </c>
      <c r="B5" s="53" t="s">
        <v>39</v>
      </c>
      <c r="C5" s="53" t="s">
        <v>38</v>
      </c>
      <c r="D5" s="52" t="s">
        <v>37</v>
      </c>
      <c r="E5" s="51" t="s">
        <v>36</v>
      </c>
    </row>
    <row r="6" spans="1:5" ht="12.6" customHeight="1" x14ac:dyDescent="0.25">
      <c r="A6" s="50"/>
      <c r="B6" s="49"/>
      <c r="C6" s="49"/>
      <c r="D6" s="48"/>
      <c r="E6" s="47"/>
    </row>
    <row r="7" spans="1:5" ht="15" hidden="1" customHeight="1" thickBot="1" x14ac:dyDescent="0.3">
      <c r="A7" s="50"/>
      <c r="B7" s="49"/>
      <c r="C7" s="49"/>
      <c r="D7" s="48"/>
      <c r="E7" s="47"/>
    </row>
    <row r="8" spans="1:5" ht="89.45" customHeight="1" x14ac:dyDescent="0.25">
      <c r="A8" s="46">
        <v>1</v>
      </c>
      <c r="B8" s="43" t="s">
        <v>35</v>
      </c>
      <c r="C8" s="45">
        <v>45096</v>
      </c>
      <c r="D8" s="45">
        <v>45096</v>
      </c>
      <c r="E8" s="28">
        <v>45096</v>
      </c>
    </row>
    <row r="9" spans="1:5" ht="87" customHeight="1" x14ac:dyDescent="0.25">
      <c r="A9" s="46">
        <v>2</v>
      </c>
      <c r="B9" s="43" t="s">
        <v>34</v>
      </c>
      <c r="C9" s="45">
        <v>120087.24</v>
      </c>
      <c r="D9" s="45">
        <v>120087.24</v>
      </c>
      <c r="E9" s="28">
        <v>120087.24</v>
      </c>
    </row>
    <row r="10" spans="1:5" ht="55.15" customHeight="1" x14ac:dyDescent="0.25">
      <c r="A10" s="46">
        <v>3</v>
      </c>
      <c r="B10" s="43" t="s">
        <v>33</v>
      </c>
      <c r="C10" s="45">
        <v>444444.44</v>
      </c>
      <c r="D10" s="45">
        <v>444444.44</v>
      </c>
      <c r="E10" s="28">
        <v>444444.44</v>
      </c>
    </row>
    <row r="11" spans="1:5" ht="55.15" customHeight="1" x14ac:dyDescent="0.25">
      <c r="A11" s="44">
        <v>4</v>
      </c>
      <c r="B11" s="43" t="s">
        <v>32</v>
      </c>
      <c r="C11" s="42">
        <v>4000000</v>
      </c>
      <c r="D11" s="42">
        <v>4000000</v>
      </c>
      <c r="E11" s="41">
        <v>4000000</v>
      </c>
    </row>
    <row r="12" spans="1:5" ht="16.5" thickBot="1" x14ac:dyDescent="0.3">
      <c r="A12" s="40"/>
      <c r="B12" s="39" t="s">
        <v>6</v>
      </c>
      <c r="C12" s="38">
        <f>SUM(C8:C11)</f>
        <v>4609627.68</v>
      </c>
      <c r="D12" s="38">
        <f>SUM(D8:D11)</f>
        <v>4609627.68</v>
      </c>
      <c r="E12" s="38">
        <f>SUM(E8:E11)</f>
        <v>4609627.68</v>
      </c>
    </row>
  </sheetData>
  <mergeCells count="5">
    <mergeCell ref="A5:A7"/>
    <mergeCell ref="B5:B7"/>
    <mergeCell ref="C5:C7"/>
    <mergeCell ref="E5:E7"/>
    <mergeCell ref="D5:D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2" sqref="B22"/>
    </sheetView>
  </sheetViews>
  <sheetFormatPr defaultRowHeight="15" x14ac:dyDescent="0.25"/>
  <cols>
    <col min="2" max="2" width="26.42578125" style="2" customWidth="1"/>
    <col min="3" max="3" width="14.85546875" customWidth="1"/>
    <col min="4" max="4" width="16.140625" customWidth="1"/>
    <col min="7" max="7" width="12" customWidth="1"/>
    <col min="8" max="8" width="31.85546875" customWidth="1"/>
    <col min="9" max="9" width="17.28515625" customWidth="1"/>
    <col min="10" max="10" width="17.42578125" customWidth="1"/>
    <col min="11" max="11" width="10.42578125" bestFit="1" customWidth="1"/>
  </cols>
  <sheetData>
    <row r="1" spans="1:10" ht="15.75" x14ac:dyDescent="0.25">
      <c r="C1" s="1" t="s">
        <v>0</v>
      </c>
      <c r="D1" s="1"/>
      <c r="E1" s="1"/>
      <c r="F1" s="1"/>
      <c r="G1" s="1"/>
    </row>
    <row r="2" spans="1:10" ht="15.75" x14ac:dyDescent="0.25">
      <c r="C2" s="1" t="s">
        <v>1</v>
      </c>
      <c r="D2" s="1"/>
      <c r="E2" s="1"/>
      <c r="F2" s="1"/>
      <c r="G2" s="1"/>
    </row>
    <row r="3" spans="1:10" ht="35.450000000000003" customHeight="1" thickBot="1" x14ac:dyDescent="0.3">
      <c r="B3" s="4" t="s">
        <v>20</v>
      </c>
      <c r="H3" s="3" t="s">
        <v>21</v>
      </c>
    </row>
    <row r="4" spans="1:10" ht="32.25" thickBot="1" x14ac:dyDescent="0.3">
      <c r="A4" s="6" t="s">
        <v>2</v>
      </c>
      <c r="B4" s="7" t="s">
        <v>3</v>
      </c>
      <c r="C4" s="7" t="s">
        <v>4</v>
      </c>
      <c r="D4" s="8" t="s">
        <v>5</v>
      </c>
      <c r="G4" s="6" t="s">
        <v>2</v>
      </c>
      <c r="H4" s="7" t="s">
        <v>3</v>
      </c>
      <c r="I4" s="7" t="s">
        <v>4</v>
      </c>
      <c r="J4" s="8" t="s">
        <v>5</v>
      </c>
    </row>
    <row r="5" spans="1:10" ht="15.75" x14ac:dyDescent="0.25">
      <c r="A5" s="23">
        <v>211</v>
      </c>
      <c r="B5" s="9" t="s">
        <v>13</v>
      </c>
      <c r="C5" s="26">
        <v>14734098</v>
      </c>
      <c r="D5" s="26">
        <v>14734098</v>
      </c>
      <c r="G5" s="23">
        <v>211</v>
      </c>
      <c r="H5" s="11" t="s">
        <v>13</v>
      </c>
      <c r="I5" s="12">
        <v>549847</v>
      </c>
      <c r="J5" s="25">
        <v>549847</v>
      </c>
    </row>
    <row r="6" spans="1:10" ht="31.5" x14ac:dyDescent="0.25">
      <c r="A6" s="23">
        <v>213</v>
      </c>
      <c r="B6" s="9" t="s">
        <v>14</v>
      </c>
      <c r="C6" s="26">
        <v>4417886</v>
      </c>
      <c r="D6" s="26">
        <v>4417886</v>
      </c>
      <c r="G6" s="23">
        <v>213</v>
      </c>
      <c r="H6" s="9" t="s">
        <v>14</v>
      </c>
      <c r="I6" s="10">
        <v>166153</v>
      </c>
      <c r="J6" s="26">
        <v>166153</v>
      </c>
    </row>
    <row r="7" spans="1:10" ht="15.75" x14ac:dyDescent="0.25">
      <c r="A7" s="23">
        <v>221</v>
      </c>
      <c r="B7" s="9" t="s">
        <v>15</v>
      </c>
      <c r="C7" s="26">
        <v>22705.9</v>
      </c>
      <c r="D7" s="26">
        <v>22705.9</v>
      </c>
      <c r="G7" s="23">
        <v>221</v>
      </c>
      <c r="H7" s="9" t="s">
        <v>15</v>
      </c>
      <c r="I7" s="10">
        <v>0</v>
      </c>
      <c r="J7" s="27">
        <v>0</v>
      </c>
    </row>
    <row r="8" spans="1:10" ht="15.75" x14ac:dyDescent="0.25">
      <c r="A8" s="23">
        <v>222</v>
      </c>
      <c r="B8" s="9" t="s">
        <v>16</v>
      </c>
      <c r="C8" s="26">
        <v>7500</v>
      </c>
      <c r="D8" s="26">
        <v>7500</v>
      </c>
      <c r="G8" s="23">
        <v>222</v>
      </c>
      <c r="H8" s="9" t="s">
        <v>16</v>
      </c>
      <c r="I8" s="10">
        <v>51000</v>
      </c>
      <c r="J8" s="27">
        <v>51000</v>
      </c>
    </row>
    <row r="9" spans="1:10" ht="15.75" x14ac:dyDescent="0.25">
      <c r="A9" s="23">
        <v>223</v>
      </c>
      <c r="B9" s="9" t="s">
        <v>17</v>
      </c>
      <c r="C9" s="19">
        <v>444153.05</v>
      </c>
      <c r="D9" s="19">
        <v>440938.96</v>
      </c>
      <c r="G9" s="23">
        <v>223</v>
      </c>
      <c r="H9" s="9" t="s">
        <v>17</v>
      </c>
      <c r="I9" s="10">
        <v>0</v>
      </c>
      <c r="J9" s="27">
        <v>0</v>
      </c>
    </row>
    <row r="10" spans="1:10" ht="31.5" x14ac:dyDescent="0.25">
      <c r="A10" s="23">
        <v>225</v>
      </c>
      <c r="B10" s="9" t="s">
        <v>18</v>
      </c>
      <c r="C10" s="26">
        <f>SUM(C11:C13)</f>
        <v>96630.27</v>
      </c>
      <c r="D10" s="26">
        <f>SUM(D11:D13)</f>
        <v>96630.27</v>
      </c>
      <c r="G10" s="23">
        <v>225</v>
      </c>
      <c r="H10" s="9" t="s">
        <v>18</v>
      </c>
      <c r="I10" s="10">
        <v>390000</v>
      </c>
      <c r="J10" s="27">
        <f>SUM(J11:J15)</f>
        <v>326357.14999999997</v>
      </c>
    </row>
    <row r="11" spans="1:10" ht="31.5" x14ac:dyDescent="0.25">
      <c r="A11" s="23"/>
      <c r="B11" s="9" t="s">
        <v>7</v>
      </c>
      <c r="C11" s="19">
        <v>14800</v>
      </c>
      <c r="D11" s="19">
        <v>14800</v>
      </c>
      <c r="G11" s="23"/>
      <c r="H11" s="9" t="s">
        <v>22</v>
      </c>
      <c r="I11" s="10">
        <v>300000</v>
      </c>
      <c r="J11" s="27">
        <v>281729.78999999998</v>
      </c>
    </row>
    <row r="12" spans="1:10" ht="15.75" x14ac:dyDescent="0.25">
      <c r="A12" s="23"/>
      <c r="B12" s="9" t="s">
        <v>8</v>
      </c>
      <c r="C12" s="19">
        <v>8400</v>
      </c>
      <c r="D12" s="19">
        <v>8400</v>
      </c>
      <c r="G12" s="23"/>
      <c r="H12" s="9" t="s">
        <v>8</v>
      </c>
      <c r="I12" s="10"/>
      <c r="J12" s="27">
        <v>10300</v>
      </c>
    </row>
    <row r="13" spans="1:10" ht="15.75" x14ac:dyDescent="0.25">
      <c r="A13" s="23"/>
      <c r="B13" s="9" t="s">
        <v>9</v>
      </c>
      <c r="C13" s="19">
        <v>73430.27</v>
      </c>
      <c r="D13" s="19">
        <v>73430.27</v>
      </c>
      <c r="G13" s="23"/>
      <c r="H13" s="9" t="s">
        <v>9</v>
      </c>
      <c r="I13" s="10"/>
      <c r="J13" s="26">
        <v>24970.799999999999</v>
      </c>
    </row>
    <row r="14" spans="1:10" ht="15.75" x14ac:dyDescent="0.25">
      <c r="A14" s="23">
        <v>226</v>
      </c>
      <c r="B14" s="9" t="s">
        <v>19</v>
      </c>
      <c r="C14" s="26">
        <f>SUM(C15:C18)</f>
        <v>68509.39</v>
      </c>
      <c r="D14" s="26">
        <f>SUM(D15:D18)</f>
        <v>68509.39</v>
      </c>
      <c r="G14" s="32"/>
      <c r="H14" s="32" t="s">
        <v>27</v>
      </c>
      <c r="I14" s="32"/>
      <c r="J14" s="33">
        <v>4366.5600000000004</v>
      </c>
    </row>
    <row r="15" spans="1:10" ht="31.5" x14ac:dyDescent="0.25">
      <c r="A15" s="23"/>
      <c r="B15" s="9" t="s">
        <v>26</v>
      </c>
      <c r="C15" s="26">
        <v>14000</v>
      </c>
      <c r="D15" s="26">
        <v>14000</v>
      </c>
      <c r="G15" s="32"/>
      <c r="H15" s="32" t="s">
        <v>28</v>
      </c>
      <c r="I15" s="32"/>
      <c r="J15" s="33">
        <v>4990</v>
      </c>
    </row>
    <row r="16" spans="1:10" ht="31.5" x14ac:dyDescent="0.25">
      <c r="A16" s="23"/>
      <c r="B16" s="9" t="s">
        <v>10</v>
      </c>
      <c r="C16" s="26">
        <v>35592</v>
      </c>
      <c r="D16" s="26">
        <v>35592</v>
      </c>
      <c r="G16" s="23">
        <v>226</v>
      </c>
      <c r="H16" s="16" t="s">
        <v>19</v>
      </c>
      <c r="I16" s="18">
        <v>160000</v>
      </c>
      <c r="J16" s="28">
        <f>SUM(J17:J22)</f>
        <v>157510.29999999999</v>
      </c>
    </row>
    <row r="17" spans="1:11" ht="47.25" x14ac:dyDescent="0.25">
      <c r="A17" s="23"/>
      <c r="B17" s="9" t="s">
        <v>11</v>
      </c>
      <c r="C17" s="26">
        <v>3500</v>
      </c>
      <c r="D17" s="26">
        <v>3500</v>
      </c>
      <c r="G17" s="23"/>
      <c r="H17" s="9" t="s">
        <v>25</v>
      </c>
      <c r="I17" s="17"/>
      <c r="J17" s="29">
        <v>38751</v>
      </c>
      <c r="K17" s="5"/>
    </row>
    <row r="18" spans="1:11" ht="31.5" x14ac:dyDescent="0.25">
      <c r="A18" s="23">
        <v>340</v>
      </c>
      <c r="B18" s="9" t="s">
        <v>12</v>
      </c>
      <c r="C18" s="26">
        <v>15417.39</v>
      </c>
      <c r="D18" s="26">
        <v>15417.39</v>
      </c>
      <c r="G18" s="23"/>
      <c r="H18" s="9" t="s">
        <v>29</v>
      </c>
      <c r="I18" s="10"/>
      <c r="J18" s="27">
        <v>17700</v>
      </c>
    </row>
    <row r="19" spans="1:11" ht="31.5" x14ac:dyDescent="0.25">
      <c r="C19" s="35"/>
      <c r="D19" s="35"/>
      <c r="G19" s="32"/>
      <c r="H19" s="9" t="s">
        <v>11</v>
      </c>
      <c r="I19" s="34"/>
      <c r="J19" s="30">
        <v>53379.3</v>
      </c>
    </row>
    <row r="20" spans="1:11" ht="16.5" thickBot="1" x14ac:dyDescent="0.3">
      <c r="A20" s="13"/>
      <c r="B20" s="14" t="s">
        <v>6</v>
      </c>
      <c r="C20" s="36">
        <f>C5+C6+C7+C8+C9+C10+C14+C18</f>
        <v>19806900</v>
      </c>
      <c r="D20" s="37">
        <f>D5+D6+D7+D8+D9+D10+D14+D18</f>
        <v>19803685.91</v>
      </c>
      <c r="E20" s="5"/>
      <c r="G20" s="32"/>
      <c r="H20" s="9" t="s">
        <v>26</v>
      </c>
      <c r="I20" s="34"/>
      <c r="J20" s="30">
        <v>23680</v>
      </c>
      <c r="K20" s="5"/>
    </row>
    <row r="21" spans="1:11" ht="31.5" x14ac:dyDescent="0.25">
      <c r="A21" s="20"/>
      <c r="B21" s="21"/>
      <c r="C21" s="22"/>
      <c r="D21" s="22"/>
      <c r="E21" s="5"/>
      <c r="G21" s="32"/>
      <c r="H21" s="24" t="s">
        <v>30</v>
      </c>
      <c r="I21" s="34"/>
      <c r="J21" s="30">
        <v>20000</v>
      </c>
      <c r="K21" s="5"/>
    </row>
    <row r="22" spans="1:11" ht="31.5" x14ac:dyDescent="0.25">
      <c r="G22" s="32"/>
      <c r="H22" s="24" t="s">
        <v>31</v>
      </c>
      <c r="I22" s="34"/>
      <c r="J22" s="30">
        <v>4000</v>
      </c>
    </row>
    <row r="23" spans="1:11" ht="15.75" x14ac:dyDescent="0.25">
      <c r="G23" s="23">
        <v>292</v>
      </c>
      <c r="H23" s="9" t="s">
        <v>24</v>
      </c>
      <c r="I23" s="10">
        <v>23000</v>
      </c>
      <c r="J23" s="27">
        <v>9188.65</v>
      </c>
    </row>
    <row r="24" spans="1:11" ht="31.5" x14ac:dyDescent="0.25">
      <c r="G24" s="23">
        <v>310</v>
      </c>
      <c r="H24" s="9" t="s">
        <v>23</v>
      </c>
      <c r="I24" s="10">
        <v>486825.04</v>
      </c>
      <c r="J24" s="27">
        <v>347635.8</v>
      </c>
    </row>
    <row r="25" spans="1:11" ht="31.5" x14ac:dyDescent="0.25">
      <c r="G25" s="23">
        <v>340</v>
      </c>
      <c r="H25" s="9" t="s">
        <v>12</v>
      </c>
      <c r="I25" s="10">
        <v>400000</v>
      </c>
      <c r="J25" s="27">
        <v>382141.03</v>
      </c>
    </row>
    <row r="26" spans="1:11" ht="16.5" thickBot="1" x14ac:dyDescent="0.3">
      <c r="G26" s="13"/>
      <c r="H26" s="14" t="s">
        <v>6</v>
      </c>
      <c r="I26" s="15">
        <f>I5+I6+I7+I8+I9+I10+I16+I23+I24+I25</f>
        <v>2226825.04</v>
      </c>
      <c r="J26" s="31">
        <f>J5+J6+J7+J8+J9+J10+J16+J23+J24+J25</f>
        <v>1989832.93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Субсидии</vt:lpstr>
      <vt:lpstr>Доходы</vt:lpstr>
      <vt:lpstr>Субсидии!_Hlk520198601</vt:lpstr>
      <vt:lpstr>Субсидии!OLE_LINK15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loaladmin</dc:creator>
  <cp:lastModifiedBy>Понамарева Александра Сергеевна</cp:lastModifiedBy>
  <dcterms:created xsi:type="dcterms:W3CDTF">2021-02-04T12:05:08Z</dcterms:created>
  <dcterms:modified xsi:type="dcterms:W3CDTF">2022-02-18T12:30:43Z</dcterms:modified>
</cp:coreProperties>
</file>