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ГНС2012" sheetId="1" r:id="rId1"/>
    <sheet name="ЮЖН.2012" sheetId="2" r:id="rId2"/>
    <sheet name="СЕВЕР.в.з.2012 " sheetId="3" r:id="rId3"/>
    <sheet name="ЖЕЛЕЗН.2012" sheetId="4" r:id="rId4"/>
    <sheet name="ТУРЫН2012г." sheetId="5" r:id="rId5"/>
    <sheet name="МАЛИН2012" sheetId="6" r:id="rId6"/>
  </sheets>
  <calcPr calcId="145621"/>
</workbook>
</file>

<file path=xl/calcChain.xml><?xml version="1.0" encoding="utf-8"?>
<calcChain xmlns="http://schemas.openxmlformats.org/spreadsheetml/2006/main">
  <c r="N77" i="4" l="1"/>
  <c r="N78" i="4" s="1"/>
  <c r="M77" i="4"/>
  <c r="M78" i="4" s="1"/>
  <c r="L77" i="4"/>
  <c r="L78" i="4" s="1"/>
  <c r="K77" i="4"/>
  <c r="K78" i="4" s="1"/>
  <c r="J77" i="4"/>
  <c r="J78" i="4" s="1"/>
  <c r="I77" i="4"/>
  <c r="I78" i="4" s="1"/>
  <c r="H77" i="4"/>
  <c r="H78" i="4" s="1"/>
  <c r="G77" i="4"/>
  <c r="G78" i="4" s="1"/>
  <c r="F77" i="4"/>
  <c r="F78" i="4" s="1"/>
  <c r="D77" i="4"/>
  <c r="D78" i="4" s="1"/>
  <c r="C77" i="4"/>
  <c r="N76" i="4"/>
  <c r="M76" i="4"/>
  <c r="L76" i="4"/>
  <c r="K76" i="4"/>
  <c r="J76" i="4"/>
  <c r="I76" i="4"/>
  <c r="H76" i="4"/>
  <c r="G76" i="4"/>
  <c r="F76" i="4"/>
  <c r="D76" i="4"/>
  <c r="C76" i="4"/>
  <c r="N75" i="4"/>
  <c r="M75" i="4"/>
  <c r="L75" i="4"/>
  <c r="K75" i="4"/>
  <c r="J75" i="4"/>
  <c r="I75" i="4"/>
  <c r="F75" i="4"/>
  <c r="D75" i="4"/>
  <c r="C75" i="4"/>
  <c r="N72" i="3"/>
  <c r="N73" i="3" s="1"/>
  <c r="M72" i="3"/>
  <c r="M73" i="3" s="1"/>
  <c r="L72" i="3"/>
  <c r="L73" i="3" s="1"/>
  <c r="K72" i="3"/>
  <c r="K73" i="3" s="1"/>
  <c r="J72" i="3"/>
  <c r="J73" i="3" s="1"/>
  <c r="I72" i="3"/>
  <c r="I73" i="3" s="1"/>
  <c r="H72" i="3"/>
  <c r="H73" i="3" s="1"/>
  <c r="F72" i="3"/>
  <c r="F73" i="3" s="1"/>
  <c r="D72" i="3"/>
  <c r="D73" i="3" s="1"/>
  <c r="C72" i="3"/>
  <c r="N71" i="3"/>
  <c r="M71" i="3"/>
  <c r="L71" i="3"/>
  <c r="K71" i="3"/>
  <c r="J71" i="3"/>
  <c r="I71" i="3"/>
  <c r="H71" i="3"/>
  <c r="F71" i="3"/>
  <c r="D71" i="3"/>
  <c r="C71" i="3"/>
  <c r="N70" i="3"/>
  <c r="M70" i="3"/>
  <c r="K70" i="3"/>
  <c r="I70" i="3"/>
  <c r="F70" i="3"/>
  <c r="D70" i="3"/>
  <c r="C70" i="3"/>
</calcChain>
</file>

<file path=xl/sharedStrings.xml><?xml version="1.0" encoding="utf-8"?>
<sst xmlns="http://schemas.openxmlformats.org/spreadsheetml/2006/main" count="2065" uniqueCount="221">
  <si>
    <t>Результаты контроля качества питьвой воды  "Городской" насосной станции, г.Калуги, за  2012 год.</t>
  </si>
  <si>
    <t>Дата</t>
  </si>
  <si>
    <t>цветность</t>
  </si>
  <si>
    <t>запах</t>
  </si>
  <si>
    <t>привкус</t>
  </si>
  <si>
    <t>мутность</t>
  </si>
  <si>
    <t>железо</t>
  </si>
  <si>
    <t>хлориды</t>
  </si>
  <si>
    <t>Аммиак</t>
  </si>
  <si>
    <t>нитрит-</t>
  </si>
  <si>
    <t>нитрат-</t>
  </si>
  <si>
    <t>жесткость</t>
  </si>
  <si>
    <t>ОМЧ</t>
  </si>
  <si>
    <t>общ.</t>
  </si>
  <si>
    <t>отбора</t>
  </si>
  <si>
    <t>(по N)</t>
  </si>
  <si>
    <t>ион</t>
  </si>
  <si>
    <t>в 1 мл</t>
  </si>
  <si>
    <t>ПДК</t>
  </si>
  <si>
    <t>6.-9</t>
  </si>
  <si>
    <t>не &gt; 50</t>
  </si>
  <si>
    <t>отс.в 100мл</t>
  </si>
  <si>
    <t>Обознач.</t>
  </si>
  <si>
    <t>ед.рН</t>
  </si>
  <si>
    <t>градусы</t>
  </si>
  <si>
    <t>баллы</t>
  </si>
  <si>
    <t>мг/л</t>
  </si>
  <si>
    <t>град.Ж</t>
  </si>
  <si>
    <t>КОЕ в 1мл</t>
  </si>
  <si>
    <t>КОЕ в 100мл</t>
  </si>
  <si>
    <t>январь</t>
  </si>
  <si>
    <t>03.01.12.</t>
  </si>
  <si>
    <t>НЕ ОБН</t>
  </si>
  <si>
    <t>06.01.12.</t>
  </si>
  <si>
    <t>&lt;0,58</t>
  </si>
  <si>
    <t>10.01.12.</t>
  </si>
  <si>
    <t>11.01.12.</t>
  </si>
  <si>
    <t>13.01.12.</t>
  </si>
  <si>
    <t>16.01.12.</t>
  </si>
  <si>
    <t>&lt;0,04</t>
  </si>
  <si>
    <t>17.01.12.</t>
  </si>
  <si>
    <t>18.01.12.</t>
  </si>
  <si>
    <t>23.01.12.</t>
  </si>
  <si>
    <t>24.01.12.</t>
  </si>
  <si>
    <t>25.01.12.</t>
  </si>
  <si>
    <t>ФЕВРАЛЬ</t>
  </si>
  <si>
    <t>01.02.12.</t>
  </si>
  <si>
    <t>&lt;1</t>
  </si>
  <si>
    <t>02.02.12.</t>
  </si>
  <si>
    <t>03.02.12.</t>
  </si>
  <si>
    <t>06.02.12.</t>
  </si>
  <si>
    <t>08.02.12.</t>
  </si>
  <si>
    <t>09.02.12.</t>
  </si>
  <si>
    <t>10.02.12.</t>
  </si>
  <si>
    <t>13.02.12.</t>
  </si>
  <si>
    <t>14.02.12.</t>
  </si>
  <si>
    <t>15.02.12.</t>
  </si>
  <si>
    <t>16.02.12.</t>
  </si>
  <si>
    <t>17.02.12.</t>
  </si>
  <si>
    <t>22.02.12.</t>
  </si>
  <si>
    <t>24.02.12.</t>
  </si>
  <si>
    <t>27.02.12.</t>
  </si>
  <si>
    <t>МАРТ</t>
  </si>
  <si>
    <t>01.03.12.</t>
  </si>
  <si>
    <t>2б/хл</t>
  </si>
  <si>
    <t>05.03.12.</t>
  </si>
  <si>
    <t>1б/хл</t>
  </si>
  <si>
    <t>07.03.12.</t>
  </si>
  <si>
    <t>12.03.12.</t>
  </si>
  <si>
    <t>14.03.12.</t>
  </si>
  <si>
    <t>19.03.12.</t>
  </si>
  <si>
    <t>21.03.12.</t>
  </si>
  <si>
    <t>22.03.12.</t>
  </si>
  <si>
    <t>26.03.12.</t>
  </si>
  <si>
    <t>28.03.12.</t>
  </si>
  <si>
    <t>АПРЕЛЬ</t>
  </si>
  <si>
    <t>02.04.12.</t>
  </si>
  <si>
    <t>03.04.12.</t>
  </si>
  <si>
    <t>05.04.12.</t>
  </si>
  <si>
    <t>09.04.12.</t>
  </si>
  <si>
    <t>&lt;0,1</t>
  </si>
  <si>
    <t>11.04.12.</t>
  </si>
  <si>
    <t>12.04.12.</t>
  </si>
  <si>
    <t>16.04.12.</t>
  </si>
  <si>
    <t>19.04.12.</t>
  </si>
  <si>
    <t>23.04.12.</t>
  </si>
  <si>
    <t>25.04.12.</t>
  </si>
  <si>
    <t>26.04.12.</t>
  </si>
  <si>
    <t>май</t>
  </si>
  <si>
    <t>02.05.12.</t>
  </si>
  <si>
    <t>03.05.12.</t>
  </si>
  <si>
    <t>04.05.12.</t>
  </si>
  <si>
    <t>10.05.12.</t>
  </si>
  <si>
    <t>11.05.12.</t>
  </si>
  <si>
    <t>14.05.12.</t>
  </si>
  <si>
    <t>16.05.12.</t>
  </si>
  <si>
    <t>17.05.12.</t>
  </si>
  <si>
    <t>18.05.12.</t>
  </si>
  <si>
    <t>21.05.12.</t>
  </si>
  <si>
    <t>24.05.12.</t>
  </si>
  <si>
    <t>25.05.12.</t>
  </si>
  <si>
    <t>30.05.12.</t>
  </si>
  <si>
    <t>31.05.12.</t>
  </si>
  <si>
    <t>июнь</t>
  </si>
  <si>
    <t>04.06.12.</t>
  </si>
  <si>
    <t>05.06.12.</t>
  </si>
  <si>
    <t>13.06.12.</t>
  </si>
  <si>
    <t>20.06.12.</t>
  </si>
  <si>
    <t>25.06.12.</t>
  </si>
  <si>
    <t>27.06.12.</t>
  </si>
  <si>
    <t>июль</t>
  </si>
  <si>
    <t>02.07.12.</t>
  </si>
  <si>
    <t>04.07.12.</t>
  </si>
  <si>
    <t>09.07.12.</t>
  </si>
  <si>
    <t>16.07.12.</t>
  </si>
  <si>
    <t>18.07.12.</t>
  </si>
  <si>
    <t>20.07.12.</t>
  </si>
  <si>
    <t>23.07.12.</t>
  </si>
  <si>
    <t>25.07.12.</t>
  </si>
  <si>
    <t>август</t>
  </si>
  <si>
    <t>01.08.12.</t>
  </si>
  <si>
    <t>02.08.12.</t>
  </si>
  <si>
    <t>08.08.12.</t>
  </si>
  <si>
    <t>09.08.12.</t>
  </si>
  <si>
    <t>13.08.12.</t>
  </si>
  <si>
    <t>15.08.12.</t>
  </si>
  <si>
    <t>16.08.12.</t>
  </si>
  <si>
    <t>20.08.12.</t>
  </si>
  <si>
    <t>22.08.12.</t>
  </si>
  <si>
    <t>23.08.12.</t>
  </si>
  <si>
    <t>27.08.12.</t>
  </si>
  <si>
    <t>29.08.12.</t>
  </si>
  <si>
    <t>30.08.12.</t>
  </si>
  <si>
    <t>сентябрь</t>
  </si>
  <si>
    <t>03.09.12.</t>
  </si>
  <si>
    <t>05.09.12.</t>
  </si>
  <si>
    <t>10.09.12.</t>
  </si>
  <si>
    <t>17.09.12.</t>
  </si>
  <si>
    <t>24.09.12.</t>
  </si>
  <si>
    <t>26.09.12.</t>
  </si>
  <si>
    <t>октябрь</t>
  </si>
  <si>
    <t>01.10.12.</t>
  </si>
  <si>
    <t>03.10.12.</t>
  </si>
  <si>
    <t>08.10.12.</t>
  </si>
  <si>
    <t>10.10.12.</t>
  </si>
  <si>
    <t>15.10.12.</t>
  </si>
  <si>
    <t>17.10.12.</t>
  </si>
  <si>
    <t>19.10.12.</t>
  </si>
  <si>
    <t>22.10.12.</t>
  </si>
  <si>
    <t>23.10.12.</t>
  </si>
  <si>
    <t>24.10.12.</t>
  </si>
  <si>
    <t>26.12.12.</t>
  </si>
  <si>
    <t>29.10.12.</t>
  </si>
  <si>
    <t>30.10.12.</t>
  </si>
  <si>
    <t>ноябрь</t>
  </si>
  <si>
    <t>01.11.12.</t>
  </si>
  <si>
    <t>07.11.12.</t>
  </si>
  <si>
    <t>08.11.12.</t>
  </si>
  <si>
    <t>12.11.12.</t>
  </si>
  <si>
    <t>14.11.12.</t>
  </si>
  <si>
    <t>15.11.12.</t>
  </si>
  <si>
    <t>19.11.12.</t>
  </si>
  <si>
    <t>21.11.12.</t>
  </si>
  <si>
    <t>22.11.12.</t>
  </si>
  <si>
    <t>26.11.12.</t>
  </si>
  <si>
    <t>28.11.12.</t>
  </si>
  <si>
    <t>29.11.12.</t>
  </si>
  <si>
    <t>декабрь</t>
  </si>
  <si>
    <t>04.12.12.</t>
  </si>
  <si>
    <t>05.12.12.</t>
  </si>
  <si>
    <t>10.12.12.</t>
  </si>
  <si>
    <t>11.12.12.</t>
  </si>
  <si>
    <t>12.12.12.</t>
  </si>
  <si>
    <t>17.12.12.</t>
  </si>
  <si>
    <t>18.12.12.</t>
  </si>
  <si>
    <t>19.12.12.</t>
  </si>
  <si>
    <t>20.12.12.</t>
  </si>
  <si>
    <t>24.12.12.</t>
  </si>
  <si>
    <t>25.12.12.</t>
  </si>
  <si>
    <t>Мин.знач.</t>
  </si>
  <si>
    <t>Макс.знач.</t>
  </si>
  <si>
    <t>не соотв.</t>
  </si>
  <si>
    <t>Сред.знач.</t>
  </si>
  <si>
    <t>СанПиН</t>
  </si>
  <si>
    <t xml:space="preserve">Отн. к ПДК </t>
  </si>
  <si>
    <t>2.1.4.1074-01</t>
  </si>
  <si>
    <t xml:space="preserve">Исследования проведены ИБЛ ПВ  ООО " Калужский областной водоканал",аккредитованной на техническую компетентность и независимость </t>
  </si>
  <si>
    <t>в системе СААЛ,регистрационный   № РОСС RU. 0001. 514111,от 02.06.2011г.до 02.06.2016г.</t>
  </si>
  <si>
    <t>колифаги</t>
  </si>
  <si>
    <t>БОЕ в 100мл</t>
  </si>
  <si>
    <t>не обн</t>
  </si>
  <si>
    <t>февраль</t>
  </si>
  <si>
    <t>март</t>
  </si>
  <si>
    <t>апрель</t>
  </si>
  <si>
    <t>2б/хл-ил</t>
  </si>
  <si>
    <t>20.05.12.</t>
  </si>
  <si>
    <t>2б/мет</t>
  </si>
  <si>
    <t>1б/хл-зат.</t>
  </si>
  <si>
    <t>2б/хл-зем</t>
  </si>
  <si>
    <t>Результаты контроля качества питьвой воды  "Cеверный  водозабор" г.Калуги, за  2012 год.</t>
  </si>
  <si>
    <t>&lt;0,44</t>
  </si>
  <si>
    <t>.</t>
  </si>
  <si>
    <t>5,6 БОЕ</t>
  </si>
  <si>
    <t>06.08.12.</t>
  </si>
  <si>
    <t>2б/зем-ил</t>
  </si>
  <si>
    <t>3,2 БОЕ</t>
  </si>
  <si>
    <t>декабоь</t>
  </si>
  <si>
    <t>1,4 БОЕ</t>
  </si>
  <si>
    <t>1б/хл-зем</t>
  </si>
  <si>
    <t>водородный</t>
  </si>
  <si>
    <t xml:space="preserve">перманганатная                       </t>
  </si>
  <si>
    <t xml:space="preserve">общие </t>
  </si>
  <si>
    <t>термотолерантные</t>
  </si>
  <si>
    <t>показатель</t>
  </si>
  <si>
    <t xml:space="preserve">окисляемость </t>
  </si>
  <si>
    <t>колиформные  бактерии</t>
  </si>
  <si>
    <t>колиформные бактерии</t>
  </si>
  <si>
    <t>Результаты контроля качества питьвой воды  станции  обезжелезивания "Южного" водозабора, г.Калуги,за  2012 год.</t>
  </si>
  <si>
    <t>Результаты контроля качества питьвой воды  станции 3-го подъема в пос. Железняки  г.Калуги,  за 2012 год.</t>
  </si>
  <si>
    <t>Результаты контроля качества питьвой воды   станции 3-го подъема в пос. Турынино,Окского в/з ,г.Калуги, за 2012 год.</t>
  </si>
  <si>
    <t>Результаты контроля качества питьвой воды станции 3-го подъема в пос.Малинники, г.Калуги, за 2012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</si>
</sst>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b/>
      <sz val="16"/>
      <name val="Arial Cyr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43" fontId="1" fillId="0" borderId="0" xfId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0" fillId="2" borderId="0" xfId="0" applyFill="1" applyBorder="1"/>
    <xf numFmtId="0" fontId="6" fillId="3" borderId="3" xfId="0" applyFont="1" applyFill="1" applyBorder="1"/>
    <xf numFmtId="0" fontId="6" fillId="3" borderId="1" xfId="0" applyFont="1" applyFill="1" applyBorder="1"/>
    <xf numFmtId="0" fontId="6" fillId="2" borderId="0" xfId="0" applyFont="1" applyFill="1" applyBorder="1"/>
    <xf numFmtId="0" fontId="4" fillId="3" borderId="5" xfId="0" applyFont="1" applyFill="1" applyBorder="1"/>
    <xf numFmtId="0" fontId="6" fillId="3" borderId="8" xfId="0" applyFont="1" applyFill="1" applyBorder="1"/>
    <xf numFmtId="0" fontId="7" fillId="3" borderId="1" xfId="0" applyFont="1" applyFill="1" applyBorder="1"/>
    <xf numFmtId="0" fontId="7" fillId="3" borderId="8" xfId="0" applyFont="1" applyFill="1" applyBorder="1"/>
    <xf numFmtId="0" fontId="4" fillId="3" borderId="12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3" borderId="13" xfId="0" applyFont="1" applyFill="1" applyBorder="1"/>
    <xf numFmtId="0" fontId="6" fillId="3" borderId="13" xfId="0" applyFont="1" applyFill="1" applyBorder="1"/>
    <xf numFmtId="0" fontId="4" fillId="3" borderId="9" xfId="0" applyFont="1" applyFill="1" applyBorder="1"/>
    <xf numFmtId="0" fontId="4" fillId="3" borderId="15" xfId="0" applyFont="1" applyFill="1" applyBorder="1"/>
    <xf numFmtId="0" fontId="8" fillId="0" borderId="16" xfId="0" applyFont="1" applyBorder="1"/>
    <xf numFmtId="0" fontId="0" fillId="0" borderId="13" xfId="0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8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0" fillId="0" borderId="21" xfId="0" applyBorder="1"/>
    <xf numFmtId="0" fontId="9" fillId="0" borderId="21" xfId="0" applyFont="1" applyBorder="1" applyAlignment="1">
      <alignment horizontal="center"/>
    </xf>
    <xf numFmtId="14" fontId="9" fillId="0" borderId="18" xfId="0" applyNumberFormat="1" applyFont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10" xfId="0" applyFont="1" applyBorder="1"/>
    <xf numFmtId="0" fontId="0" fillId="0" borderId="26" xfId="0" applyBorder="1"/>
    <xf numFmtId="0" fontId="9" fillId="0" borderId="2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14" fontId="9" fillId="0" borderId="21" xfId="0" applyNumberFormat="1" applyFont="1" applyBorder="1" applyAlignment="1">
      <alignment horizontal="left"/>
    </xf>
    <xf numFmtId="14" fontId="4" fillId="0" borderId="10" xfId="0" applyNumberFormat="1" applyFont="1" applyBorder="1" applyAlignment="1">
      <alignment horizontal="left"/>
    </xf>
    <xf numFmtId="14" fontId="8" fillId="0" borderId="16" xfId="0" applyNumberFormat="1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11" fillId="0" borderId="16" xfId="0" applyNumberFormat="1" applyFont="1" applyBorder="1" applyAlignment="1">
      <alignment horizontal="left"/>
    </xf>
    <xf numFmtId="0" fontId="9" fillId="4" borderId="21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8" fillId="0" borderId="3" xfId="0" applyFont="1" applyBorder="1"/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8" fillId="0" borderId="9" xfId="0" applyFont="1" applyBorder="1"/>
    <xf numFmtId="0" fontId="9" fillId="0" borderId="3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applyFont="1" applyBorder="1"/>
    <xf numFmtId="0" fontId="0" fillId="0" borderId="17" xfId="0" applyBorder="1"/>
    <xf numFmtId="0" fontId="9" fillId="0" borderId="12" xfId="0" applyFont="1" applyBorder="1" applyAlignment="1">
      <alignment horizontal="center"/>
    </xf>
    <xf numFmtId="0" fontId="12" fillId="0" borderId="10" xfId="0" applyFont="1" applyBorder="1"/>
    <xf numFmtId="0" fontId="10" fillId="0" borderId="18" xfId="0" applyFont="1" applyBorder="1" applyAlignment="1">
      <alignment horizontal="center"/>
    </xf>
    <xf numFmtId="0" fontId="0" fillId="0" borderId="10" xfId="0" applyBorder="1"/>
    <xf numFmtId="0" fontId="11" fillId="0" borderId="10" xfId="0" applyFont="1" applyBorder="1"/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0" fillId="0" borderId="33" xfId="0" applyBorder="1"/>
    <xf numFmtId="10" fontId="9" fillId="0" borderId="3" xfId="0" applyNumberFormat="1" applyFont="1" applyBorder="1" applyAlignment="1">
      <alignment horizontal="center"/>
    </xf>
    <xf numFmtId="10" fontId="9" fillId="0" borderId="6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4" fontId="9" fillId="0" borderId="0" xfId="0" applyNumberFormat="1" applyFont="1" applyBorder="1" applyAlignment="1">
      <alignment horizontal="left"/>
    </xf>
    <xf numFmtId="0" fontId="6" fillId="3" borderId="15" xfId="0" applyFont="1" applyFill="1" applyBorder="1"/>
    <xf numFmtId="0" fontId="6" fillId="3" borderId="41" xfId="0" applyFont="1" applyFill="1" applyBorder="1" applyAlignment="1">
      <alignment horizontal="center"/>
    </xf>
    <xf numFmtId="0" fontId="4" fillId="3" borderId="42" xfId="0" applyFont="1" applyFill="1" applyBorder="1"/>
    <xf numFmtId="0" fontId="6" fillId="3" borderId="42" xfId="0" applyFont="1" applyFill="1" applyBorder="1"/>
    <xf numFmtId="0" fontId="9" fillId="0" borderId="43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14" fontId="11" fillId="0" borderId="10" xfId="0" applyNumberFormat="1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24" xfId="0" applyNumberFormat="1" applyFont="1" applyBorder="1" applyAlignment="1">
      <alignment horizontal="left"/>
    </xf>
    <xf numFmtId="14" fontId="8" fillId="0" borderId="10" xfId="0" applyNumberFormat="1" applyFont="1" applyBorder="1" applyAlignment="1">
      <alignment horizontal="left"/>
    </xf>
    <xf numFmtId="14" fontId="9" fillId="0" borderId="33" xfId="0" applyNumberFormat="1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0" fillId="0" borderId="16" xfId="0" applyBorder="1"/>
    <xf numFmtId="0" fontId="0" fillId="0" borderId="13" xfId="0" applyBorder="1" applyAlignment="1">
      <alignment horizontal="center"/>
    </xf>
    <xf numFmtId="14" fontId="9" fillId="0" borderId="47" xfId="0" applyNumberFormat="1" applyFont="1" applyBorder="1" applyAlignment="1">
      <alignment horizontal="left"/>
    </xf>
    <xf numFmtId="16" fontId="9" fillId="0" borderId="0" xfId="0" applyNumberFormat="1" applyFont="1" applyBorder="1" applyAlignment="1">
      <alignment horizontal="left"/>
    </xf>
    <xf numFmtId="0" fontId="12" fillId="3" borderId="4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2" fillId="3" borderId="42" xfId="0" applyFont="1" applyFill="1" applyBorder="1"/>
    <xf numFmtId="0" fontId="10" fillId="0" borderId="47" xfId="0" applyFont="1" applyBorder="1"/>
    <xf numFmtId="0" fontId="7" fillId="0" borderId="0" xfId="0" applyFont="1" applyBorder="1" applyAlignment="1">
      <alignment horizontal="center"/>
    </xf>
    <xf numFmtId="0" fontId="9" fillId="0" borderId="24" xfId="0" applyFont="1" applyBorder="1"/>
    <xf numFmtId="0" fontId="11" fillId="0" borderId="6" xfId="0" applyFont="1" applyBorder="1"/>
    <xf numFmtId="0" fontId="9" fillId="0" borderId="28" xfId="0" applyFont="1" applyBorder="1"/>
    <xf numFmtId="0" fontId="10" fillId="0" borderId="29" xfId="0" applyFont="1" applyBorder="1" applyAlignment="1">
      <alignment horizontal="center"/>
    </xf>
    <xf numFmtId="0" fontId="10" fillId="0" borderId="24" xfId="0" applyFont="1" applyBorder="1"/>
    <xf numFmtId="0" fontId="10" fillId="0" borderId="25" xfId="0" applyFont="1" applyBorder="1" applyAlignment="1">
      <alignment horizontal="center"/>
    </xf>
    <xf numFmtId="0" fontId="10" fillId="0" borderId="48" xfId="0" applyFont="1" applyBorder="1"/>
    <xf numFmtId="0" fontId="10" fillId="0" borderId="33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14" fontId="9" fillId="0" borderId="30" xfId="0" applyNumberFormat="1" applyFont="1" applyBorder="1" applyAlignment="1">
      <alignment horizontal="left"/>
    </xf>
    <xf numFmtId="0" fontId="0" fillId="0" borderId="31" xfId="0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3" xfId="0" applyFont="1" applyBorder="1"/>
    <xf numFmtId="0" fontId="0" fillId="0" borderId="33" xfId="0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47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9" fillId="0" borderId="36" xfId="0" applyFont="1" applyBorder="1" applyAlignment="1">
      <alignment horizontal="left"/>
    </xf>
    <xf numFmtId="0" fontId="10" fillId="0" borderId="45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14" fontId="9" fillId="0" borderId="36" xfId="0" applyNumberFormat="1" applyFont="1" applyBorder="1" applyAlignment="1">
      <alignment horizontal="left"/>
    </xf>
    <xf numFmtId="0" fontId="10" fillId="0" borderId="44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center"/>
    </xf>
    <xf numFmtId="0" fontId="9" fillId="0" borderId="48" xfId="0" applyFont="1" applyBorder="1"/>
    <xf numFmtId="0" fontId="8" fillId="0" borderId="10" xfId="0" applyFont="1" applyBorder="1"/>
    <xf numFmtId="0" fontId="9" fillId="0" borderId="40" xfId="0" applyFont="1" applyBorder="1" applyAlignment="1">
      <alignment horizontal="center"/>
    </xf>
    <xf numFmtId="0" fontId="0" fillId="0" borderId="31" xfId="0" applyBorder="1"/>
    <xf numFmtId="0" fontId="4" fillId="3" borderId="51" xfId="0" applyFont="1" applyFill="1" applyBorder="1"/>
    <xf numFmtId="0" fontId="8" fillId="0" borderId="6" xfId="0" applyFont="1" applyBorder="1"/>
    <xf numFmtId="0" fontId="0" fillId="0" borderId="6" xfId="0" applyBorder="1"/>
    <xf numFmtId="16" fontId="9" fillId="0" borderId="28" xfId="0" applyNumberFormat="1" applyFont="1" applyBorder="1"/>
    <xf numFmtId="0" fontId="0" fillId="0" borderId="2" xfId="0" applyBorder="1"/>
    <xf numFmtId="0" fontId="9" fillId="0" borderId="45" xfId="0" applyFont="1" applyBorder="1"/>
    <xf numFmtId="0" fontId="0" fillId="0" borderId="5" xfId="0" applyBorder="1"/>
    <xf numFmtId="0" fontId="9" fillId="0" borderId="47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14" fontId="9" fillId="0" borderId="28" xfId="0" applyNumberFormat="1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0" fontId="0" fillId="0" borderId="35" xfId="0" applyBorder="1"/>
    <xf numFmtId="0" fontId="0" fillId="0" borderId="52" xfId="0" applyBorder="1"/>
    <xf numFmtId="0" fontId="4" fillId="3" borderId="6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4" fillId="3" borderId="53" xfId="0" applyFont="1" applyFill="1" applyBorder="1"/>
    <xf numFmtId="0" fontId="4" fillId="3" borderId="16" xfId="0" applyFont="1" applyFill="1" applyBorder="1"/>
    <xf numFmtId="0" fontId="9" fillId="0" borderId="22" xfId="0" applyFont="1" applyBorder="1"/>
    <xf numFmtId="14" fontId="9" fillId="0" borderId="22" xfId="0" applyNumberFormat="1" applyFont="1" applyBorder="1" applyAlignment="1">
      <alignment horizontal="left"/>
    </xf>
    <xf numFmtId="16" fontId="9" fillId="0" borderId="24" xfId="0" applyNumberFormat="1" applyFont="1" applyBorder="1" applyAlignment="1">
      <alignment horizontal="left"/>
    </xf>
    <xf numFmtId="0" fontId="0" fillId="0" borderId="12" xfId="0" applyBorder="1"/>
    <xf numFmtId="0" fontId="0" fillId="0" borderId="23" xfId="0" applyBorder="1"/>
    <xf numFmtId="0" fontId="6" fillId="3" borderId="54" xfId="0" applyFont="1" applyFill="1" applyBorder="1" applyAlignment="1">
      <alignment horizontal="center"/>
    </xf>
    <xf numFmtId="0" fontId="4" fillId="3" borderId="43" xfId="0" applyFont="1" applyFill="1" applyBorder="1"/>
    <xf numFmtId="0" fontId="4" fillId="3" borderId="44" xfId="0" applyFont="1" applyFill="1" applyBorder="1"/>
    <xf numFmtId="14" fontId="10" fillId="0" borderId="22" xfId="0" applyNumberFormat="1" applyFont="1" applyBorder="1" applyAlignment="1">
      <alignment horizontal="left"/>
    </xf>
    <xf numFmtId="14" fontId="9" fillId="0" borderId="48" xfId="0" applyNumberFormat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4" fontId="9" fillId="0" borderId="45" xfId="0" applyNumberFormat="1" applyFont="1" applyBorder="1" applyAlignment="1">
      <alignment horizontal="left"/>
    </xf>
    <xf numFmtId="0" fontId="12" fillId="3" borderId="54" xfId="0" applyFont="1" applyFill="1" applyBorder="1" applyAlignment="1">
      <alignment horizontal="center"/>
    </xf>
    <xf numFmtId="0" fontId="12" fillId="3" borderId="44" xfId="0" applyFont="1" applyFill="1" applyBorder="1"/>
    <xf numFmtId="14" fontId="9" fillId="0" borderId="53" xfId="0" applyNumberFormat="1" applyFont="1" applyBorder="1" applyAlignment="1">
      <alignment horizontal="left"/>
    </xf>
    <xf numFmtId="0" fontId="9" fillId="0" borderId="5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00050" y="5905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38100</xdr:rowOff>
    </xdr:from>
    <xdr:to>
      <xdr:col>2</xdr:col>
      <xdr:colOff>695325</xdr:colOff>
      <xdr:row>2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71475" y="4572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00050" y="59055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00050" y="59055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00050" y="59055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00050" y="590550"/>
          <a:ext cx="1247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3</xdr:row>
      <xdr:rowOff>0</xdr:rowOff>
    </xdr:from>
    <xdr:to>
      <xdr:col>2</xdr:col>
      <xdr:colOff>2743200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00050" y="59055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38100</xdr:rowOff>
    </xdr:from>
    <xdr:to>
      <xdr:col>3</xdr:col>
      <xdr:colOff>209550</xdr:colOff>
      <xdr:row>2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609600" y="457200"/>
          <a:ext cx="122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B52" zoomScale="75" workbookViewId="0">
      <selection activeCell="S70" sqref="S70"/>
    </sheetView>
  </sheetViews>
  <sheetFormatPr defaultRowHeight="12.75" x14ac:dyDescent="0.2"/>
  <cols>
    <col min="1" max="1" width="3.140625" hidden="1" customWidth="1"/>
    <col min="2" max="2" width="13.42578125" customWidth="1"/>
    <col min="3" max="3" width="16.42578125" customWidth="1"/>
    <col min="4" max="4" width="12.140625" customWidth="1"/>
    <col min="5" max="5" width="11" customWidth="1"/>
    <col min="6" max="6" width="10.85546875" customWidth="1"/>
    <col min="7" max="7" width="11.28515625" customWidth="1"/>
    <col min="8" max="8" width="13.140625" customWidth="1"/>
    <col min="9" max="9" width="11.7109375" customWidth="1"/>
    <col min="10" max="10" width="11" customWidth="1"/>
    <col min="11" max="11" width="9.42578125" customWidth="1"/>
    <col min="13" max="13" width="18.85546875" customWidth="1"/>
    <col min="14" max="14" width="11.7109375" customWidth="1"/>
    <col min="15" max="15" width="15.140625" customWidth="1"/>
    <col min="16" max="16" width="17.42578125" customWidth="1"/>
    <col min="17" max="17" width="25.5703125" customWidth="1"/>
  </cols>
  <sheetData>
    <row r="1" spans="1:18" x14ac:dyDescent="0.2">
      <c r="C1" s="1"/>
      <c r="D1" s="1"/>
      <c r="E1" s="1"/>
    </row>
    <row r="2" spans="1:18" ht="20.25" x14ac:dyDescent="0.3">
      <c r="B2" s="2" t="s">
        <v>0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O2" s="5"/>
      <c r="P2" s="5"/>
      <c r="Q2" s="5"/>
    </row>
    <row r="3" spans="1:18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8"/>
    </row>
    <row r="4" spans="1:18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9" t="s">
        <v>12</v>
      </c>
      <c r="P4" s="176" t="s">
        <v>211</v>
      </c>
      <c r="Q4" s="177" t="s">
        <v>212</v>
      </c>
      <c r="R4" s="11"/>
    </row>
    <row r="5" spans="1:18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3" t="s">
        <v>17</v>
      </c>
      <c r="P5" s="178" t="s">
        <v>215</v>
      </c>
      <c r="Q5" s="179" t="s">
        <v>216</v>
      </c>
      <c r="R5" s="11"/>
    </row>
    <row r="6" spans="1:18" ht="15.75" thickBot="1" x14ac:dyDescent="0.3">
      <c r="B6" s="180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1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10</v>
      </c>
      <c r="O6" s="18" t="s">
        <v>20</v>
      </c>
      <c r="P6" s="19" t="s">
        <v>21</v>
      </c>
      <c r="Q6" s="18" t="s">
        <v>21</v>
      </c>
      <c r="R6" s="8"/>
    </row>
    <row r="7" spans="1:18" ht="15.75" thickBot="1" x14ac:dyDescent="0.3">
      <c r="B7" s="181" t="s">
        <v>22</v>
      </c>
      <c r="C7" s="21" t="s">
        <v>23</v>
      </c>
      <c r="D7" s="21" t="s">
        <v>24</v>
      </c>
      <c r="E7" s="21" t="s">
        <v>25</v>
      </c>
      <c r="F7" s="21" t="s">
        <v>25</v>
      </c>
      <c r="G7" s="21" t="s">
        <v>26</v>
      </c>
      <c r="H7" s="21" t="s">
        <v>26</v>
      </c>
      <c r="I7" s="21" t="s">
        <v>26</v>
      </c>
      <c r="J7" s="21" t="s">
        <v>26</v>
      </c>
      <c r="K7" s="21" t="s">
        <v>26</v>
      </c>
      <c r="L7" s="21" t="s">
        <v>26</v>
      </c>
      <c r="M7" s="21" t="s">
        <v>26</v>
      </c>
      <c r="N7" s="21" t="s">
        <v>27</v>
      </c>
      <c r="O7" s="22" t="s">
        <v>28</v>
      </c>
      <c r="P7" s="23" t="s">
        <v>29</v>
      </c>
      <c r="Q7" s="22" t="s">
        <v>29</v>
      </c>
      <c r="R7" s="11"/>
    </row>
    <row r="8" spans="1:18" ht="16.5" thickBot="1" x14ac:dyDescent="0.3">
      <c r="B8" s="24" t="s">
        <v>30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29"/>
      <c r="R8" s="11"/>
    </row>
    <row r="9" spans="1:18" ht="15.75" x14ac:dyDescent="0.25">
      <c r="B9" s="182" t="s">
        <v>31</v>
      </c>
      <c r="C9" s="30"/>
      <c r="D9" s="31">
        <v>6</v>
      </c>
      <c r="E9" s="31">
        <v>2</v>
      </c>
      <c r="F9" s="31">
        <v>0</v>
      </c>
      <c r="G9" s="31">
        <v>1.27</v>
      </c>
      <c r="H9" s="31">
        <v>0.2</v>
      </c>
      <c r="I9" s="31"/>
      <c r="J9" s="31">
        <v>0.3</v>
      </c>
      <c r="K9" s="31"/>
      <c r="L9" s="31"/>
      <c r="M9" s="31"/>
      <c r="N9" s="31"/>
      <c r="O9" s="32">
        <v>0</v>
      </c>
      <c r="P9" s="31" t="s">
        <v>32</v>
      </c>
      <c r="Q9" s="33" t="s">
        <v>32</v>
      </c>
      <c r="R9" s="11"/>
    </row>
    <row r="10" spans="1:18" ht="15.75" x14ac:dyDescent="0.25">
      <c r="B10" s="183" t="s">
        <v>35</v>
      </c>
      <c r="C10" s="31">
        <v>7.16</v>
      </c>
      <c r="D10" s="31">
        <v>2</v>
      </c>
      <c r="E10" s="31">
        <v>1</v>
      </c>
      <c r="F10" s="31">
        <v>0</v>
      </c>
      <c r="G10" s="31">
        <v>1.45</v>
      </c>
      <c r="H10" s="38">
        <v>0.21</v>
      </c>
      <c r="I10" s="31">
        <v>24</v>
      </c>
      <c r="J10" s="31">
        <v>0.23</v>
      </c>
      <c r="K10" s="31">
        <v>1.2999999999999999E-2</v>
      </c>
      <c r="L10" s="31">
        <v>2.5</v>
      </c>
      <c r="M10" s="31">
        <v>1.1200000000000001</v>
      </c>
      <c r="N10" s="31">
        <v>7</v>
      </c>
      <c r="O10" s="39">
        <v>0</v>
      </c>
      <c r="P10" s="31" t="s">
        <v>32</v>
      </c>
      <c r="Q10" s="33" t="s">
        <v>32</v>
      </c>
      <c r="R10" s="40"/>
    </row>
    <row r="11" spans="1:18" ht="15" x14ac:dyDescent="0.2">
      <c r="B11" s="120" t="s">
        <v>40</v>
      </c>
      <c r="C11" s="35"/>
      <c r="D11" s="36">
        <v>2</v>
      </c>
      <c r="E11" s="36">
        <v>1</v>
      </c>
      <c r="F11" s="36">
        <v>0</v>
      </c>
      <c r="G11" s="36">
        <v>0.81</v>
      </c>
      <c r="H11" s="36">
        <v>0.31</v>
      </c>
      <c r="I11" s="36"/>
      <c r="J11" s="31" t="s">
        <v>39</v>
      </c>
      <c r="K11" s="36"/>
      <c r="L11" s="36"/>
      <c r="M11" s="36"/>
      <c r="N11" s="36"/>
      <c r="O11" s="41">
        <v>0</v>
      </c>
      <c r="P11" s="36" t="s">
        <v>32</v>
      </c>
      <c r="Q11" s="42" t="s">
        <v>32</v>
      </c>
    </row>
    <row r="12" spans="1:18" ht="15.75" thickBot="1" x14ac:dyDescent="0.25">
      <c r="B12" s="120" t="s">
        <v>43</v>
      </c>
      <c r="C12" s="35"/>
      <c r="D12" s="36">
        <v>2</v>
      </c>
      <c r="E12" s="36">
        <v>1</v>
      </c>
      <c r="F12" s="36">
        <v>0</v>
      </c>
      <c r="G12" s="36">
        <v>0.57999999999999996</v>
      </c>
      <c r="H12" s="36">
        <v>0.21</v>
      </c>
      <c r="I12" s="36"/>
      <c r="J12" s="31">
        <v>0.1</v>
      </c>
      <c r="K12" s="36"/>
      <c r="L12" s="36"/>
      <c r="M12" s="36"/>
      <c r="N12" s="36"/>
      <c r="O12" s="41">
        <v>0</v>
      </c>
      <c r="P12" s="36" t="s">
        <v>32</v>
      </c>
      <c r="Q12" s="42" t="s">
        <v>32</v>
      </c>
    </row>
    <row r="13" spans="1:18" ht="15.75" thickBot="1" x14ac:dyDescent="0.25">
      <c r="B13" s="44" t="s">
        <v>45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  <c r="P13" s="46"/>
      <c r="Q13" s="48"/>
    </row>
    <row r="14" spans="1:18" ht="15" x14ac:dyDescent="0.2">
      <c r="B14" s="120" t="s">
        <v>48</v>
      </c>
      <c r="C14" s="36">
        <v>7.23</v>
      </c>
      <c r="D14" s="36">
        <v>1</v>
      </c>
      <c r="E14" s="36">
        <v>1</v>
      </c>
      <c r="F14" s="36">
        <v>0</v>
      </c>
      <c r="G14" s="36">
        <v>0.72</v>
      </c>
      <c r="H14" s="31">
        <v>0.27</v>
      </c>
      <c r="I14" s="36">
        <v>32</v>
      </c>
      <c r="J14" s="31" t="s">
        <v>39</v>
      </c>
      <c r="K14" s="36">
        <v>1.6E-2</v>
      </c>
      <c r="L14" s="36">
        <v>4.8</v>
      </c>
      <c r="M14" s="36">
        <v>0.8</v>
      </c>
      <c r="N14" s="36">
        <v>7.2</v>
      </c>
      <c r="O14" s="41">
        <v>0</v>
      </c>
      <c r="P14" s="36" t="s">
        <v>32</v>
      </c>
      <c r="Q14" s="42" t="s">
        <v>32</v>
      </c>
    </row>
    <row r="15" spans="1:18" ht="15" x14ac:dyDescent="0.2">
      <c r="B15" s="120" t="s">
        <v>51</v>
      </c>
      <c r="C15" s="35"/>
      <c r="D15" s="36">
        <v>1</v>
      </c>
      <c r="E15" s="36">
        <v>2</v>
      </c>
      <c r="F15" s="36">
        <v>0</v>
      </c>
      <c r="G15" s="36">
        <v>0.86</v>
      </c>
      <c r="H15" s="31">
        <v>0.26</v>
      </c>
      <c r="I15" s="36"/>
      <c r="J15" s="31" t="s">
        <v>39</v>
      </c>
      <c r="K15" s="36"/>
      <c r="L15" s="36"/>
      <c r="M15" s="36"/>
      <c r="N15" s="36"/>
      <c r="O15" s="41">
        <v>0</v>
      </c>
      <c r="P15" s="36" t="s">
        <v>32</v>
      </c>
      <c r="Q15" s="42" t="s">
        <v>32</v>
      </c>
    </row>
    <row r="16" spans="1:18" ht="15" x14ac:dyDescent="0.2">
      <c r="B16" s="120" t="s">
        <v>56</v>
      </c>
      <c r="C16" s="35"/>
      <c r="D16" s="36" t="s">
        <v>47</v>
      </c>
      <c r="E16" s="36">
        <v>2</v>
      </c>
      <c r="F16" s="36">
        <v>0</v>
      </c>
      <c r="G16" s="36">
        <v>1.0900000000000001</v>
      </c>
      <c r="H16" s="31">
        <v>0.3</v>
      </c>
      <c r="I16" s="36"/>
      <c r="J16" s="31" t="s">
        <v>39</v>
      </c>
      <c r="K16" s="36"/>
      <c r="L16" s="36"/>
      <c r="M16" s="36"/>
      <c r="N16" s="36"/>
      <c r="O16" s="41">
        <v>0</v>
      </c>
      <c r="P16" s="36" t="s">
        <v>32</v>
      </c>
      <c r="Q16" s="42" t="s">
        <v>32</v>
      </c>
    </row>
    <row r="17" spans="2:17" ht="15.75" thickBot="1" x14ac:dyDescent="0.25">
      <c r="B17" s="120" t="s">
        <v>59</v>
      </c>
      <c r="C17" s="35"/>
      <c r="D17" s="36">
        <v>2</v>
      </c>
      <c r="E17" s="36">
        <v>2</v>
      </c>
      <c r="F17" s="36">
        <v>0</v>
      </c>
      <c r="G17" s="36">
        <v>0.95</v>
      </c>
      <c r="H17" s="31">
        <v>0.21</v>
      </c>
      <c r="I17" s="36"/>
      <c r="J17" s="31">
        <v>5.8000000000000003E-2</v>
      </c>
      <c r="K17" s="36"/>
      <c r="L17" s="36"/>
      <c r="M17" s="36"/>
      <c r="N17" s="36"/>
      <c r="O17" s="41">
        <v>0</v>
      </c>
      <c r="P17" s="36" t="s">
        <v>32</v>
      </c>
      <c r="Q17" s="42" t="s">
        <v>32</v>
      </c>
    </row>
    <row r="18" spans="2:17" ht="15.75" thickBot="1" x14ac:dyDescent="0.25">
      <c r="B18" s="44" t="s">
        <v>62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8"/>
    </row>
    <row r="19" spans="2:17" ht="15" x14ac:dyDescent="0.2">
      <c r="B19" s="182" t="s">
        <v>63</v>
      </c>
      <c r="C19" s="31">
        <v>7.5</v>
      </c>
      <c r="D19" s="31">
        <v>1</v>
      </c>
      <c r="E19" s="31" t="s">
        <v>64</v>
      </c>
      <c r="F19" s="31">
        <v>0</v>
      </c>
      <c r="G19" s="36">
        <v>0.72</v>
      </c>
      <c r="H19" s="31">
        <v>0.22</v>
      </c>
      <c r="I19" s="36">
        <v>33</v>
      </c>
      <c r="J19" s="31">
        <v>0.14000000000000001</v>
      </c>
      <c r="K19" s="36">
        <v>1.7000000000000001E-2</v>
      </c>
      <c r="L19" s="31">
        <v>6.9</v>
      </c>
      <c r="M19" s="31">
        <v>0.88</v>
      </c>
      <c r="N19" s="31">
        <v>7</v>
      </c>
      <c r="O19" s="41">
        <v>0</v>
      </c>
      <c r="P19" s="36" t="s">
        <v>32</v>
      </c>
      <c r="Q19" s="42" t="s">
        <v>32</v>
      </c>
    </row>
    <row r="20" spans="2:17" ht="15" x14ac:dyDescent="0.2">
      <c r="B20" s="184" t="s">
        <v>67</v>
      </c>
      <c r="C20" s="35"/>
      <c r="D20" s="36">
        <v>2</v>
      </c>
      <c r="E20" s="36" t="s">
        <v>66</v>
      </c>
      <c r="F20" s="36">
        <v>0</v>
      </c>
      <c r="G20" s="36">
        <v>0.72</v>
      </c>
      <c r="H20" s="31">
        <v>0.28999999999999998</v>
      </c>
      <c r="I20" s="36"/>
      <c r="J20" s="31" t="s">
        <v>39</v>
      </c>
      <c r="K20" s="36"/>
      <c r="L20" s="36"/>
      <c r="M20" s="36"/>
      <c r="N20" s="36"/>
      <c r="O20" s="41">
        <v>0</v>
      </c>
      <c r="P20" s="36" t="s">
        <v>32</v>
      </c>
      <c r="Q20" s="42" t="s">
        <v>32</v>
      </c>
    </row>
    <row r="21" spans="2:17" ht="15" x14ac:dyDescent="0.2">
      <c r="B21" s="106" t="s">
        <v>69</v>
      </c>
      <c r="C21" s="35"/>
      <c r="D21" s="36" t="s">
        <v>47</v>
      </c>
      <c r="E21" s="31" t="s">
        <v>64</v>
      </c>
      <c r="F21" s="36">
        <v>0</v>
      </c>
      <c r="G21" s="36">
        <v>0.57999999999999996</v>
      </c>
      <c r="H21" s="31">
        <v>0.12</v>
      </c>
      <c r="I21" s="36"/>
      <c r="J21" s="31" t="s">
        <v>39</v>
      </c>
      <c r="K21" s="36"/>
      <c r="L21" s="36"/>
      <c r="M21" s="36"/>
      <c r="N21" s="36"/>
      <c r="O21" s="41">
        <v>0</v>
      </c>
      <c r="P21" s="36" t="s">
        <v>32</v>
      </c>
      <c r="Q21" s="42" t="s">
        <v>32</v>
      </c>
    </row>
    <row r="22" spans="2:17" ht="15" x14ac:dyDescent="0.2">
      <c r="B22" s="106" t="s">
        <v>71</v>
      </c>
      <c r="C22" s="35"/>
      <c r="D22" s="36">
        <v>2</v>
      </c>
      <c r="E22" s="31" t="s">
        <v>64</v>
      </c>
      <c r="F22" s="36">
        <v>0</v>
      </c>
      <c r="G22" s="36" t="s">
        <v>34</v>
      </c>
      <c r="H22" s="31">
        <v>0.15</v>
      </c>
      <c r="I22" s="36"/>
      <c r="J22" s="31">
        <v>0.22</v>
      </c>
      <c r="K22" s="36"/>
      <c r="L22" s="36"/>
      <c r="M22" s="36"/>
      <c r="N22" s="36"/>
      <c r="O22" s="41">
        <v>0</v>
      </c>
      <c r="P22" s="36" t="s">
        <v>32</v>
      </c>
      <c r="Q22" s="42" t="s">
        <v>32</v>
      </c>
    </row>
    <row r="23" spans="2:17" ht="15.75" thickBot="1" x14ac:dyDescent="0.25">
      <c r="B23" s="106" t="s">
        <v>74</v>
      </c>
      <c r="C23" s="35"/>
      <c r="D23" s="36">
        <v>2</v>
      </c>
      <c r="E23" s="36" t="s">
        <v>66</v>
      </c>
      <c r="F23" s="36">
        <v>0</v>
      </c>
      <c r="G23" s="36" t="s">
        <v>34</v>
      </c>
      <c r="H23" s="31">
        <v>0.15</v>
      </c>
      <c r="I23" s="36"/>
      <c r="J23" s="31">
        <v>7.8E-2</v>
      </c>
      <c r="K23" s="36"/>
      <c r="L23" s="36"/>
      <c r="M23" s="36"/>
      <c r="N23" s="36"/>
      <c r="O23" s="41">
        <v>0</v>
      </c>
      <c r="P23" s="36" t="s">
        <v>32</v>
      </c>
      <c r="Q23" s="42" t="s">
        <v>32</v>
      </c>
    </row>
    <row r="24" spans="2:17" ht="15.75" thickBot="1" x14ac:dyDescent="0.25">
      <c r="B24" s="51" t="s">
        <v>75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8"/>
    </row>
    <row r="25" spans="2:17" ht="15" x14ac:dyDescent="0.2">
      <c r="B25" s="106" t="s">
        <v>77</v>
      </c>
      <c r="C25" s="49"/>
      <c r="D25" s="31">
        <v>1</v>
      </c>
      <c r="E25" s="36" t="s">
        <v>64</v>
      </c>
      <c r="F25" s="36">
        <v>0</v>
      </c>
      <c r="G25" s="36" t="s">
        <v>34</v>
      </c>
      <c r="H25" s="36">
        <v>0.16</v>
      </c>
      <c r="I25" s="36"/>
      <c r="J25" s="31">
        <v>5.5E-2</v>
      </c>
      <c r="K25" s="36"/>
      <c r="L25" s="36"/>
      <c r="M25" s="36"/>
      <c r="N25" s="36"/>
      <c r="O25" s="41">
        <v>0</v>
      </c>
      <c r="P25" s="36" t="s">
        <v>32</v>
      </c>
      <c r="Q25" s="42" t="s">
        <v>32</v>
      </c>
    </row>
    <row r="26" spans="2:17" ht="15" x14ac:dyDescent="0.2">
      <c r="B26" s="106" t="s">
        <v>82</v>
      </c>
      <c r="C26" s="36">
        <v>7.52</v>
      </c>
      <c r="D26" s="31">
        <v>3</v>
      </c>
      <c r="E26" s="36" t="s">
        <v>66</v>
      </c>
      <c r="F26" s="36">
        <v>0</v>
      </c>
      <c r="G26" s="36">
        <v>0.7</v>
      </c>
      <c r="H26" s="36">
        <v>0.17</v>
      </c>
      <c r="I26" s="36">
        <v>37</v>
      </c>
      <c r="J26" s="31">
        <v>0.04</v>
      </c>
      <c r="K26" s="36">
        <v>5.2999999999999999E-2</v>
      </c>
      <c r="L26" s="36">
        <v>7.5</v>
      </c>
      <c r="M26" s="36">
        <v>0.96</v>
      </c>
      <c r="N26" s="36">
        <v>7</v>
      </c>
      <c r="O26" s="41">
        <v>0</v>
      </c>
      <c r="P26" s="36" t="s">
        <v>32</v>
      </c>
      <c r="Q26" s="42" t="s">
        <v>32</v>
      </c>
    </row>
    <row r="27" spans="2:17" ht="15" x14ac:dyDescent="0.2">
      <c r="B27" s="106" t="s">
        <v>84</v>
      </c>
      <c r="C27" s="35"/>
      <c r="D27" s="31">
        <v>3</v>
      </c>
      <c r="E27" s="36" t="s">
        <v>66</v>
      </c>
      <c r="F27" s="36">
        <v>0</v>
      </c>
      <c r="G27" s="36">
        <v>0.7</v>
      </c>
      <c r="H27" s="36">
        <v>0.19</v>
      </c>
      <c r="I27" s="36"/>
      <c r="J27" s="31">
        <v>0.08</v>
      </c>
      <c r="K27" s="36"/>
      <c r="L27" s="36"/>
      <c r="M27" s="36"/>
      <c r="N27" s="36"/>
      <c r="O27" s="41">
        <v>0</v>
      </c>
      <c r="P27" s="36" t="s">
        <v>32</v>
      </c>
      <c r="Q27" s="42" t="s">
        <v>32</v>
      </c>
    </row>
    <row r="28" spans="2:17" ht="15.75" thickBot="1" x14ac:dyDescent="0.25">
      <c r="B28" s="106" t="s">
        <v>87</v>
      </c>
      <c r="C28" s="35"/>
      <c r="D28" s="31">
        <v>2</v>
      </c>
      <c r="E28" s="36" t="s">
        <v>66</v>
      </c>
      <c r="F28" s="36">
        <v>0</v>
      </c>
      <c r="G28" s="36" t="s">
        <v>34</v>
      </c>
      <c r="H28" s="36">
        <v>0.21</v>
      </c>
      <c r="I28" s="36"/>
      <c r="J28" s="31">
        <v>0.14000000000000001</v>
      </c>
      <c r="K28" s="36"/>
      <c r="L28" s="36"/>
      <c r="M28" s="36"/>
      <c r="N28" s="36"/>
      <c r="O28" s="41">
        <v>0</v>
      </c>
      <c r="P28" s="36" t="s">
        <v>32</v>
      </c>
      <c r="Q28" s="42" t="s">
        <v>32</v>
      </c>
    </row>
    <row r="29" spans="2:17" ht="16.5" thickBot="1" x14ac:dyDescent="0.3">
      <c r="B29" s="52" t="s">
        <v>88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6"/>
      <c r="Q29" s="29"/>
    </row>
    <row r="30" spans="2:17" ht="15" x14ac:dyDescent="0.2">
      <c r="B30" s="106" t="s">
        <v>90</v>
      </c>
      <c r="C30" s="36">
        <v>7.43</v>
      </c>
      <c r="D30" s="36">
        <v>3</v>
      </c>
      <c r="E30" s="36" t="s">
        <v>64</v>
      </c>
      <c r="F30" s="36">
        <v>0</v>
      </c>
      <c r="G30" s="36">
        <v>0.67</v>
      </c>
      <c r="H30" s="36">
        <v>0.22</v>
      </c>
      <c r="I30" s="36">
        <v>3.9</v>
      </c>
      <c r="J30" s="31" t="s">
        <v>39</v>
      </c>
      <c r="K30" s="36">
        <v>1.7999999999999999E-2</v>
      </c>
      <c r="L30" s="36">
        <v>14.2</v>
      </c>
      <c r="M30" s="36">
        <v>1.04</v>
      </c>
      <c r="N30" s="36">
        <v>7</v>
      </c>
      <c r="O30" s="41">
        <v>10</v>
      </c>
      <c r="P30" s="36" t="s">
        <v>32</v>
      </c>
      <c r="Q30" s="42" t="s">
        <v>32</v>
      </c>
    </row>
    <row r="31" spans="2:17" ht="15" x14ac:dyDescent="0.2">
      <c r="B31" s="106" t="s">
        <v>92</v>
      </c>
      <c r="C31" s="35"/>
      <c r="D31" s="31">
        <v>2</v>
      </c>
      <c r="E31" s="36" t="s">
        <v>66</v>
      </c>
      <c r="F31" s="36">
        <v>0</v>
      </c>
      <c r="G31" s="36">
        <v>0.72</v>
      </c>
      <c r="H31" s="36" t="s">
        <v>80</v>
      </c>
      <c r="I31" s="36"/>
      <c r="J31" s="31">
        <v>0.26</v>
      </c>
      <c r="K31" s="36"/>
      <c r="L31" s="36"/>
      <c r="M31" s="36"/>
      <c r="N31" s="36"/>
      <c r="O31" s="41">
        <v>0</v>
      </c>
      <c r="P31" s="36" t="s">
        <v>32</v>
      </c>
      <c r="Q31" s="42" t="s">
        <v>32</v>
      </c>
    </row>
    <row r="32" spans="2:17" ht="15" x14ac:dyDescent="0.2">
      <c r="B32" s="106" t="s">
        <v>96</v>
      </c>
      <c r="C32" s="35"/>
      <c r="D32" s="36">
        <v>2</v>
      </c>
      <c r="E32" s="36" t="s">
        <v>66</v>
      </c>
      <c r="F32" s="36">
        <v>0</v>
      </c>
      <c r="G32" s="36">
        <v>0.57999999999999996</v>
      </c>
      <c r="H32" s="36">
        <v>0.16</v>
      </c>
      <c r="I32" s="36"/>
      <c r="J32" s="31">
        <v>0.2</v>
      </c>
      <c r="K32" s="36"/>
      <c r="L32" s="36"/>
      <c r="M32" s="36"/>
      <c r="N32" s="36"/>
      <c r="O32" s="41">
        <v>0.5</v>
      </c>
      <c r="P32" s="36" t="s">
        <v>32</v>
      </c>
      <c r="Q32" s="42" t="s">
        <v>32</v>
      </c>
    </row>
    <row r="33" spans="2:17" ht="15" x14ac:dyDescent="0.2">
      <c r="B33" s="106" t="s">
        <v>99</v>
      </c>
      <c r="C33" s="35"/>
      <c r="D33" s="36">
        <v>2</v>
      </c>
      <c r="E33" s="36" t="s">
        <v>66</v>
      </c>
      <c r="F33" s="36">
        <v>0</v>
      </c>
      <c r="G33" s="36">
        <v>0.72</v>
      </c>
      <c r="H33" s="36">
        <v>0.18</v>
      </c>
      <c r="I33" s="36"/>
      <c r="J33" s="31" t="s">
        <v>39</v>
      </c>
      <c r="K33" s="36"/>
      <c r="L33" s="36"/>
      <c r="M33" s="36"/>
      <c r="N33" s="36"/>
      <c r="O33" s="41">
        <v>0</v>
      </c>
      <c r="P33" s="36" t="s">
        <v>32</v>
      </c>
      <c r="Q33" s="42" t="s">
        <v>32</v>
      </c>
    </row>
    <row r="34" spans="2:17" ht="15.75" thickBot="1" x14ac:dyDescent="0.25">
      <c r="B34" s="152" t="s">
        <v>102</v>
      </c>
      <c r="C34" s="35"/>
      <c r="D34" s="36">
        <v>2</v>
      </c>
      <c r="E34" s="36" t="s">
        <v>66</v>
      </c>
      <c r="F34" s="36">
        <v>0</v>
      </c>
      <c r="G34" s="36" t="s">
        <v>34</v>
      </c>
      <c r="H34" s="36">
        <v>0.2</v>
      </c>
      <c r="I34" s="36"/>
      <c r="J34" s="31" t="s">
        <v>39</v>
      </c>
      <c r="K34" s="36"/>
      <c r="L34" s="36"/>
      <c r="M34" s="36"/>
      <c r="N34" s="36"/>
      <c r="O34" s="56">
        <v>0</v>
      </c>
      <c r="P34" s="57" t="s">
        <v>32</v>
      </c>
      <c r="Q34" s="100" t="s">
        <v>32</v>
      </c>
    </row>
    <row r="35" spans="2:17" ht="16.5" thickBot="1" x14ac:dyDescent="0.3">
      <c r="B35" s="52" t="s">
        <v>103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8"/>
      <c r="P35" s="26"/>
      <c r="Q35" s="29"/>
    </row>
    <row r="36" spans="2:17" ht="15" x14ac:dyDescent="0.2">
      <c r="B36" s="106" t="s">
        <v>105</v>
      </c>
      <c r="C36" s="36">
        <v>7.16</v>
      </c>
      <c r="D36" s="36">
        <v>1</v>
      </c>
      <c r="E36" s="36" t="s">
        <v>66</v>
      </c>
      <c r="F36" s="36">
        <v>0</v>
      </c>
      <c r="G36" s="36">
        <v>0.7</v>
      </c>
      <c r="H36" s="36">
        <v>0.22</v>
      </c>
      <c r="I36" s="31">
        <v>33</v>
      </c>
      <c r="J36" s="31" t="s">
        <v>39</v>
      </c>
      <c r="K36" s="36">
        <v>1.4E-2</v>
      </c>
      <c r="L36" s="36">
        <v>5.4</v>
      </c>
      <c r="M36" s="36">
        <v>0.8</v>
      </c>
      <c r="N36" s="36">
        <v>7.1</v>
      </c>
      <c r="O36" s="41">
        <v>0</v>
      </c>
      <c r="P36" s="36" t="s">
        <v>32</v>
      </c>
      <c r="Q36" s="42" t="s">
        <v>32</v>
      </c>
    </row>
    <row r="37" spans="2:17" ht="15" x14ac:dyDescent="0.2">
      <c r="B37" s="106" t="s">
        <v>106</v>
      </c>
      <c r="C37" s="36"/>
      <c r="D37" s="36" t="s">
        <v>47</v>
      </c>
      <c r="E37" s="36" t="s">
        <v>66</v>
      </c>
      <c r="F37" s="36">
        <v>0</v>
      </c>
      <c r="G37" s="36">
        <v>0.72</v>
      </c>
      <c r="H37" s="31">
        <v>0.12</v>
      </c>
      <c r="I37" s="31"/>
      <c r="J37" s="31">
        <v>0.1</v>
      </c>
      <c r="K37" s="36"/>
      <c r="L37" s="36"/>
      <c r="M37" s="36"/>
      <c r="N37" s="36"/>
      <c r="O37" s="41">
        <v>0</v>
      </c>
      <c r="P37" s="36" t="s">
        <v>32</v>
      </c>
      <c r="Q37" s="42" t="s">
        <v>32</v>
      </c>
    </row>
    <row r="38" spans="2:17" ht="15" x14ac:dyDescent="0.2">
      <c r="B38" s="106" t="s">
        <v>107</v>
      </c>
      <c r="C38" s="35"/>
      <c r="D38" s="36" t="s">
        <v>47</v>
      </c>
      <c r="E38" s="36" t="s">
        <v>66</v>
      </c>
      <c r="F38" s="36">
        <v>0</v>
      </c>
      <c r="G38" s="36" t="s">
        <v>34</v>
      </c>
      <c r="H38" s="36" t="s">
        <v>80</v>
      </c>
      <c r="I38" s="31"/>
      <c r="J38" s="31">
        <v>0.3</v>
      </c>
      <c r="K38" s="36"/>
      <c r="L38" s="36"/>
      <c r="M38" s="36"/>
      <c r="N38" s="36"/>
      <c r="O38" s="41">
        <v>0.5</v>
      </c>
      <c r="P38" s="36" t="s">
        <v>32</v>
      </c>
      <c r="Q38" s="42" t="s">
        <v>32</v>
      </c>
    </row>
    <row r="39" spans="2:17" ht="15.75" thickBot="1" x14ac:dyDescent="0.25">
      <c r="B39" s="106" t="s">
        <v>109</v>
      </c>
      <c r="C39" s="35"/>
      <c r="D39" s="36" t="s">
        <v>47</v>
      </c>
      <c r="E39" s="36" t="s">
        <v>66</v>
      </c>
      <c r="F39" s="36">
        <v>0</v>
      </c>
      <c r="G39" s="36">
        <v>0.67</v>
      </c>
      <c r="H39" s="36">
        <v>0.15</v>
      </c>
      <c r="I39" s="31"/>
      <c r="J39" s="31">
        <v>0.2</v>
      </c>
      <c r="K39" s="36"/>
      <c r="L39" s="36"/>
      <c r="M39" s="36"/>
      <c r="N39" s="36"/>
      <c r="O39" s="41">
        <v>0</v>
      </c>
      <c r="P39" s="36" t="s">
        <v>32</v>
      </c>
      <c r="Q39" s="42" t="s">
        <v>32</v>
      </c>
    </row>
    <row r="40" spans="2:17" ht="16.5" thickBot="1" x14ac:dyDescent="0.3">
      <c r="B40" s="52" t="s">
        <v>110</v>
      </c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8"/>
      <c r="P40" s="26"/>
      <c r="Q40" s="29"/>
    </row>
    <row r="41" spans="2:17" ht="15" x14ac:dyDescent="0.2">
      <c r="B41" s="183" t="s">
        <v>111</v>
      </c>
      <c r="C41" s="31">
        <v>7.21</v>
      </c>
      <c r="D41" s="36">
        <v>1</v>
      </c>
      <c r="E41" s="36" t="s">
        <v>66</v>
      </c>
      <c r="F41" s="36">
        <v>0</v>
      </c>
      <c r="G41" s="36">
        <v>0.72</v>
      </c>
      <c r="H41" s="36">
        <v>0.12</v>
      </c>
      <c r="I41" s="31">
        <v>46</v>
      </c>
      <c r="J41" s="31">
        <v>0.08</v>
      </c>
      <c r="K41" s="31">
        <v>3.4000000000000002E-2</v>
      </c>
      <c r="L41" s="31">
        <v>11.9</v>
      </c>
      <c r="M41" s="31">
        <v>0.72</v>
      </c>
      <c r="N41" s="31">
        <v>7</v>
      </c>
      <c r="O41" s="39">
        <v>0</v>
      </c>
      <c r="P41" s="31" t="s">
        <v>32</v>
      </c>
      <c r="Q41" s="33" t="s">
        <v>32</v>
      </c>
    </row>
    <row r="42" spans="2:17" ht="15" x14ac:dyDescent="0.2">
      <c r="B42" s="106" t="s">
        <v>113</v>
      </c>
      <c r="C42" s="35"/>
      <c r="D42" s="36">
        <v>2</v>
      </c>
      <c r="E42" s="36" t="s">
        <v>66</v>
      </c>
      <c r="F42" s="36">
        <v>0</v>
      </c>
      <c r="G42" s="36" t="s">
        <v>34</v>
      </c>
      <c r="H42" s="36" t="s">
        <v>80</v>
      </c>
      <c r="I42" s="31"/>
      <c r="J42" s="31">
        <v>0.16</v>
      </c>
      <c r="K42" s="36"/>
      <c r="L42" s="36"/>
      <c r="M42" s="36"/>
      <c r="N42" s="36"/>
      <c r="O42" s="41">
        <v>0</v>
      </c>
      <c r="P42" s="36" t="s">
        <v>32</v>
      </c>
      <c r="Q42" s="42" t="s">
        <v>32</v>
      </c>
    </row>
    <row r="43" spans="2:17" ht="15" x14ac:dyDescent="0.2">
      <c r="B43" s="106" t="s">
        <v>114</v>
      </c>
      <c r="C43" s="35"/>
      <c r="D43" s="36" t="s">
        <v>47</v>
      </c>
      <c r="E43" s="36" t="s">
        <v>66</v>
      </c>
      <c r="F43" s="36">
        <v>0</v>
      </c>
      <c r="G43" s="36">
        <v>0.72</v>
      </c>
      <c r="H43" s="36">
        <v>0.19</v>
      </c>
      <c r="I43" s="31"/>
      <c r="J43" s="31">
        <v>0.24</v>
      </c>
      <c r="K43" s="36"/>
      <c r="L43" s="36"/>
      <c r="M43" s="36"/>
      <c r="N43" s="36"/>
      <c r="O43" s="41">
        <v>0</v>
      </c>
      <c r="P43" s="36" t="s">
        <v>32</v>
      </c>
      <c r="Q43" s="42" t="s">
        <v>32</v>
      </c>
    </row>
    <row r="44" spans="2:17" ht="15.75" thickBot="1" x14ac:dyDescent="0.25">
      <c r="B44" s="106" t="s">
        <v>117</v>
      </c>
      <c r="C44" s="35"/>
      <c r="D44" s="36">
        <v>1</v>
      </c>
      <c r="E44" s="36" t="s">
        <v>66</v>
      </c>
      <c r="F44" s="36">
        <v>0</v>
      </c>
      <c r="G44" s="36" t="s">
        <v>34</v>
      </c>
      <c r="H44" s="36">
        <v>0.15</v>
      </c>
      <c r="I44" s="31"/>
      <c r="J44" s="31">
        <v>0.22</v>
      </c>
      <c r="K44" s="36"/>
      <c r="L44" s="36"/>
      <c r="M44" s="36"/>
      <c r="N44" s="36"/>
      <c r="O44" s="41">
        <v>0</v>
      </c>
      <c r="P44" s="36" t="s">
        <v>32</v>
      </c>
      <c r="Q44" s="42" t="s">
        <v>32</v>
      </c>
    </row>
    <row r="45" spans="2:17" ht="16.5" thickBot="1" x14ac:dyDescent="0.3">
      <c r="B45" s="52" t="s">
        <v>119</v>
      </c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8"/>
      <c r="P45" s="26"/>
      <c r="Q45" s="29"/>
    </row>
    <row r="46" spans="2:17" ht="15" x14ac:dyDescent="0.2">
      <c r="B46" s="183" t="s">
        <v>121</v>
      </c>
      <c r="C46" s="31">
        <v>7.54</v>
      </c>
      <c r="D46" s="36" t="s">
        <v>47</v>
      </c>
      <c r="E46" s="36" t="s">
        <v>66</v>
      </c>
      <c r="F46" s="36">
        <v>0</v>
      </c>
      <c r="G46" s="36" t="s">
        <v>34</v>
      </c>
      <c r="H46" s="36">
        <v>0.15</v>
      </c>
      <c r="I46" s="36">
        <v>51</v>
      </c>
      <c r="J46" s="31">
        <v>0.24</v>
      </c>
      <c r="K46" s="31">
        <v>1.2999999999999999E-2</v>
      </c>
      <c r="L46" s="31">
        <v>15</v>
      </c>
      <c r="M46" s="31">
        <v>0.8</v>
      </c>
      <c r="N46" s="36">
        <v>7</v>
      </c>
      <c r="O46" s="41">
        <v>2</v>
      </c>
      <c r="P46" s="36" t="s">
        <v>32</v>
      </c>
      <c r="Q46" s="42" t="s">
        <v>32</v>
      </c>
    </row>
    <row r="47" spans="2:17" ht="15" x14ac:dyDescent="0.2">
      <c r="B47" s="106" t="s">
        <v>123</v>
      </c>
      <c r="C47" s="35"/>
      <c r="D47" s="36">
        <v>1</v>
      </c>
      <c r="E47" s="36" t="s">
        <v>64</v>
      </c>
      <c r="F47" s="36">
        <v>2</v>
      </c>
      <c r="G47" s="36" t="s">
        <v>34</v>
      </c>
      <c r="H47" s="36">
        <v>0.13</v>
      </c>
      <c r="I47" s="36"/>
      <c r="J47" s="31">
        <v>0.14000000000000001</v>
      </c>
      <c r="K47" s="36"/>
      <c r="L47" s="36"/>
      <c r="M47" s="36"/>
      <c r="N47" s="36"/>
      <c r="O47" s="41">
        <v>0.5</v>
      </c>
      <c r="P47" s="36" t="s">
        <v>32</v>
      </c>
      <c r="Q47" s="42" t="s">
        <v>32</v>
      </c>
    </row>
    <row r="48" spans="2:17" ht="15" x14ac:dyDescent="0.2">
      <c r="B48" s="106" t="s">
        <v>126</v>
      </c>
      <c r="C48" s="35"/>
      <c r="D48" s="36">
        <v>1</v>
      </c>
      <c r="E48" s="36" t="s">
        <v>66</v>
      </c>
      <c r="F48" s="36">
        <v>0</v>
      </c>
      <c r="G48" s="36" t="s">
        <v>34</v>
      </c>
      <c r="H48" s="36">
        <v>0.14000000000000001</v>
      </c>
      <c r="I48" s="36"/>
      <c r="J48" s="31">
        <v>0.16</v>
      </c>
      <c r="K48" s="36"/>
      <c r="L48" s="36"/>
      <c r="M48" s="36"/>
      <c r="N48" s="36"/>
      <c r="O48" s="41">
        <v>0</v>
      </c>
      <c r="P48" s="36" t="s">
        <v>32</v>
      </c>
      <c r="Q48" s="42" t="s">
        <v>32</v>
      </c>
    </row>
    <row r="49" spans="2:17" ht="15" x14ac:dyDescent="0.2">
      <c r="B49" s="183" t="s">
        <v>129</v>
      </c>
      <c r="C49" s="35"/>
      <c r="D49" s="36">
        <v>2</v>
      </c>
      <c r="E49" s="36" t="s">
        <v>66</v>
      </c>
      <c r="F49" s="36">
        <v>0</v>
      </c>
      <c r="G49" s="36" t="s">
        <v>34</v>
      </c>
      <c r="H49" s="36">
        <v>0.16</v>
      </c>
      <c r="I49" s="36"/>
      <c r="J49" s="31">
        <v>0.22</v>
      </c>
      <c r="K49" s="36"/>
      <c r="L49" s="36"/>
      <c r="M49" s="36"/>
      <c r="N49" s="36"/>
      <c r="O49" s="41">
        <v>0</v>
      </c>
      <c r="P49" s="36" t="s">
        <v>32</v>
      </c>
      <c r="Q49" s="42" t="s">
        <v>32</v>
      </c>
    </row>
    <row r="50" spans="2:17" ht="15.75" thickBot="1" x14ac:dyDescent="0.25">
      <c r="B50" s="183" t="s">
        <v>132</v>
      </c>
      <c r="C50" s="35"/>
      <c r="D50" s="36">
        <v>1</v>
      </c>
      <c r="E50" s="36" t="s">
        <v>64</v>
      </c>
      <c r="F50" s="36">
        <v>0</v>
      </c>
      <c r="G50" s="36" t="s">
        <v>34</v>
      </c>
      <c r="H50" s="36">
        <v>0.17</v>
      </c>
      <c r="I50" s="36"/>
      <c r="J50" s="31">
        <v>0.22</v>
      </c>
      <c r="K50" s="36"/>
      <c r="L50" s="36"/>
      <c r="M50" s="36"/>
      <c r="N50" s="36"/>
      <c r="O50" s="41">
        <v>0</v>
      </c>
      <c r="P50" s="36" t="s">
        <v>32</v>
      </c>
      <c r="Q50" s="42" t="s">
        <v>32</v>
      </c>
    </row>
    <row r="51" spans="2:17" ht="16.5" thickBot="1" x14ac:dyDescent="0.3">
      <c r="B51" s="52" t="s">
        <v>133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8"/>
      <c r="P51" s="26"/>
      <c r="Q51" s="29"/>
    </row>
    <row r="52" spans="2:17" ht="15" x14ac:dyDescent="0.2">
      <c r="B52" s="183" t="s">
        <v>134</v>
      </c>
      <c r="C52" s="31">
        <v>7.37</v>
      </c>
      <c r="D52" s="36">
        <v>3</v>
      </c>
      <c r="E52" s="36" t="s">
        <v>64</v>
      </c>
      <c r="F52" s="36">
        <v>0</v>
      </c>
      <c r="G52" s="36">
        <v>0.61</v>
      </c>
      <c r="H52" s="36">
        <v>0.14000000000000001</v>
      </c>
      <c r="I52" s="31">
        <v>40</v>
      </c>
      <c r="J52" s="36">
        <v>0.2</v>
      </c>
      <c r="K52" s="31">
        <v>3.9E-2</v>
      </c>
      <c r="L52" s="31">
        <v>10.6</v>
      </c>
      <c r="M52" s="31">
        <v>0.8</v>
      </c>
      <c r="N52" s="31">
        <v>7</v>
      </c>
      <c r="O52" s="53">
        <v>0</v>
      </c>
      <c r="P52" s="54" t="s">
        <v>32</v>
      </c>
      <c r="Q52" s="81" t="s">
        <v>32</v>
      </c>
    </row>
    <row r="53" spans="2:17" ht="15" x14ac:dyDescent="0.2">
      <c r="B53" s="184" t="s">
        <v>136</v>
      </c>
      <c r="C53" s="58"/>
      <c r="D53" s="36" t="s">
        <v>47</v>
      </c>
      <c r="E53" s="36" t="s">
        <v>66</v>
      </c>
      <c r="F53" s="36">
        <v>0</v>
      </c>
      <c r="G53" s="36">
        <v>0.67</v>
      </c>
      <c r="H53" s="36">
        <v>0.13</v>
      </c>
      <c r="I53" s="36"/>
      <c r="J53" s="36">
        <v>0.18</v>
      </c>
      <c r="K53" s="36"/>
      <c r="L53" s="36"/>
      <c r="M53" s="36"/>
      <c r="N53" s="36"/>
      <c r="O53" s="41">
        <v>0</v>
      </c>
      <c r="P53" s="36" t="s">
        <v>32</v>
      </c>
      <c r="Q53" s="42" t="s">
        <v>32</v>
      </c>
    </row>
    <row r="54" spans="2:17" ht="15" x14ac:dyDescent="0.2">
      <c r="B54" s="184" t="s">
        <v>137</v>
      </c>
      <c r="C54" s="58"/>
      <c r="D54" s="36">
        <v>3</v>
      </c>
      <c r="E54" s="36" t="s">
        <v>66</v>
      </c>
      <c r="F54" s="36">
        <v>0</v>
      </c>
      <c r="G54" s="36" t="s">
        <v>34</v>
      </c>
      <c r="H54" s="36">
        <v>0.15</v>
      </c>
      <c r="I54" s="36"/>
      <c r="J54" s="36">
        <v>0.17</v>
      </c>
      <c r="K54" s="36"/>
      <c r="L54" s="36"/>
      <c r="M54" s="36"/>
      <c r="N54" s="36"/>
      <c r="O54" s="41">
        <v>0</v>
      </c>
      <c r="P54" s="36" t="s">
        <v>32</v>
      </c>
      <c r="Q54" s="42" t="s">
        <v>32</v>
      </c>
    </row>
    <row r="55" spans="2:17" ht="15.75" thickBot="1" x14ac:dyDescent="0.25">
      <c r="B55" s="184" t="s">
        <v>138</v>
      </c>
      <c r="C55" s="35"/>
      <c r="D55" s="36">
        <v>1</v>
      </c>
      <c r="E55" s="36" t="s">
        <v>66</v>
      </c>
      <c r="F55" s="36">
        <v>0</v>
      </c>
      <c r="G55" s="36" t="s">
        <v>34</v>
      </c>
      <c r="H55" s="36" t="s">
        <v>80</v>
      </c>
      <c r="I55" s="36"/>
      <c r="J55" s="36">
        <v>5.2999999999999999E-2</v>
      </c>
      <c r="K55" s="36"/>
      <c r="L55" s="36"/>
      <c r="M55" s="36"/>
      <c r="N55" s="36"/>
      <c r="O55" s="41">
        <v>0</v>
      </c>
      <c r="P55" s="36" t="s">
        <v>32</v>
      </c>
      <c r="Q55" s="42" t="s">
        <v>32</v>
      </c>
    </row>
    <row r="56" spans="2:17" ht="16.5" thickBot="1" x14ac:dyDescent="0.3">
      <c r="B56" s="52" t="s">
        <v>140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9"/>
    </row>
    <row r="57" spans="2:17" ht="15" x14ac:dyDescent="0.2">
      <c r="B57" s="106" t="s">
        <v>142</v>
      </c>
      <c r="C57" s="36">
        <v>7.23</v>
      </c>
      <c r="D57" s="36">
        <v>1</v>
      </c>
      <c r="E57" s="36" t="s">
        <v>64</v>
      </c>
      <c r="F57" s="36">
        <v>0</v>
      </c>
      <c r="G57" s="36" t="s">
        <v>34</v>
      </c>
      <c r="H57" s="36" t="s">
        <v>80</v>
      </c>
      <c r="I57" s="36">
        <v>27</v>
      </c>
      <c r="J57" s="31" t="s">
        <v>39</v>
      </c>
      <c r="K57" s="36">
        <v>1.7999999999999999E-2</v>
      </c>
      <c r="L57" s="36">
        <v>2.2000000000000002</v>
      </c>
      <c r="M57" s="36">
        <v>0.72</v>
      </c>
      <c r="N57" s="36">
        <v>7</v>
      </c>
      <c r="O57" s="41">
        <v>0</v>
      </c>
      <c r="P57" s="36" t="s">
        <v>32</v>
      </c>
      <c r="Q57" s="42" t="s">
        <v>32</v>
      </c>
    </row>
    <row r="58" spans="2:17" ht="15" x14ac:dyDescent="0.2">
      <c r="B58" s="106" t="s">
        <v>144</v>
      </c>
      <c r="C58" s="35"/>
      <c r="D58" s="36" t="s">
        <v>47</v>
      </c>
      <c r="E58" s="36" t="s">
        <v>64</v>
      </c>
      <c r="F58" s="36">
        <v>0</v>
      </c>
      <c r="G58" s="36" t="s">
        <v>34</v>
      </c>
      <c r="H58" s="36" t="s">
        <v>80</v>
      </c>
      <c r="I58" s="36"/>
      <c r="J58" s="31" t="s">
        <v>39</v>
      </c>
      <c r="K58" s="36"/>
      <c r="L58" s="36"/>
      <c r="M58" s="36"/>
      <c r="N58" s="36"/>
      <c r="O58" s="41">
        <v>0</v>
      </c>
      <c r="P58" s="36" t="s">
        <v>32</v>
      </c>
      <c r="Q58" s="42" t="s">
        <v>32</v>
      </c>
    </row>
    <row r="59" spans="2:17" ht="15" x14ac:dyDescent="0.2">
      <c r="B59" s="106" t="s">
        <v>146</v>
      </c>
      <c r="C59" s="35"/>
      <c r="D59" s="36">
        <v>1</v>
      </c>
      <c r="E59" s="36" t="s">
        <v>64</v>
      </c>
      <c r="F59" s="36">
        <v>0</v>
      </c>
      <c r="G59" s="36" t="s">
        <v>34</v>
      </c>
      <c r="H59" s="36">
        <v>0.14000000000000001</v>
      </c>
      <c r="I59" s="36"/>
      <c r="J59" s="31" t="s">
        <v>39</v>
      </c>
      <c r="K59" s="36"/>
      <c r="L59" s="36"/>
      <c r="M59" s="36"/>
      <c r="N59" s="36"/>
      <c r="O59" s="41">
        <v>0</v>
      </c>
      <c r="P59" s="36" t="s">
        <v>32</v>
      </c>
      <c r="Q59" s="42" t="s">
        <v>32</v>
      </c>
    </row>
    <row r="60" spans="2:17" ht="15.75" thickBot="1" x14ac:dyDescent="0.25">
      <c r="B60" s="106" t="s">
        <v>150</v>
      </c>
      <c r="C60" s="35"/>
      <c r="D60" s="36">
        <v>1</v>
      </c>
      <c r="E60" s="36" t="s">
        <v>64</v>
      </c>
      <c r="F60" s="36">
        <v>0</v>
      </c>
      <c r="G60" s="36" t="s">
        <v>34</v>
      </c>
      <c r="H60" s="36">
        <v>0.11</v>
      </c>
      <c r="I60" s="36"/>
      <c r="J60" s="31" t="s">
        <v>39</v>
      </c>
      <c r="K60" s="36"/>
      <c r="L60" s="36"/>
      <c r="M60" s="36"/>
      <c r="N60" s="36"/>
      <c r="O60" s="41">
        <v>0.5</v>
      </c>
      <c r="P60" s="36" t="s">
        <v>32</v>
      </c>
      <c r="Q60" s="42" t="s">
        <v>32</v>
      </c>
    </row>
    <row r="61" spans="2:17" ht="16.5" thickBot="1" x14ac:dyDescent="0.3">
      <c r="B61" s="59" t="s">
        <v>154</v>
      </c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8"/>
      <c r="P61" s="26"/>
      <c r="Q61" s="29"/>
    </row>
    <row r="62" spans="2:17" ht="15" x14ac:dyDescent="0.2">
      <c r="B62" s="183" t="s">
        <v>155</v>
      </c>
      <c r="C62" s="31">
        <v>7.25</v>
      </c>
      <c r="D62" s="36" t="s">
        <v>47</v>
      </c>
      <c r="E62" s="36" t="s">
        <v>64</v>
      </c>
      <c r="F62" s="36">
        <v>1</v>
      </c>
      <c r="G62" s="36" t="s">
        <v>34</v>
      </c>
      <c r="H62" s="36">
        <v>0.12</v>
      </c>
      <c r="I62" s="36">
        <v>50</v>
      </c>
      <c r="J62" s="31" t="s">
        <v>39</v>
      </c>
      <c r="K62" s="31">
        <v>1.7999999999999999E-2</v>
      </c>
      <c r="L62" s="31">
        <v>13.1</v>
      </c>
      <c r="M62" s="31"/>
      <c r="N62" s="31">
        <v>7</v>
      </c>
      <c r="O62" s="41">
        <v>0</v>
      </c>
      <c r="P62" s="36" t="s">
        <v>32</v>
      </c>
      <c r="Q62" s="42" t="s">
        <v>32</v>
      </c>
    </row>
    <row r="63" spans="2:17" ht="15" x14ac:dyDescent="0.2">
      <c r="B63" s="106" t="s">
        <v>157</v>
      </c>
      <c r="C63" s="36"/>
      <c r="D63" s="36" t="s">
        <v>47</v>
      </c>
      <c r="E63" s="36" t="s">
        <v>64</v>
      </c>
      <c r="F63" s="36">
        <v>1</v>
      </c>
      <c r="G63" s="36" t="s">
        <v>34</v>
      </c>
      <c r="H63" s="36">
        <v>0.15</v>
      </c>
      <c r="I63" s="36"/>
      <c r="J63" s="31" t="s">
        <v>39</v>
      </c>
      <c r="K63" s="36"/>
      <c r="L63" s="36"/>
      <c r="M63" s="36"/>
      <c r="N63" s="36"/>
      <c r="O63" s="41">
        <v>0</v>
      </c>
      <c r="P63" s="36" t="s">
        <v>32</v>
      </c>
      <c r="Q63" s="42" t="s">
        <v>32</v>
      </c>
    </row>
    <row r="64" spans="2:17" ht="15" x14ac:dyDescent="0.2">
      <c r="B64" s="106" t="s">
        <v>160</v>
      </c>
      <c r="C64" s="35"/>
      <c r="D64" s="36">
        <v>1</v>
      </c>
      <c r="E64" s="36" t="s">
        <v>64</v>
      </c>
      <c r="F64" s="36">
        <v>0</v>
      </c>
      <c r="G64" s="36" t="s">
        <v>34</v>
      </c>
      <c r="H64" s="36" t="s">
        <v>80</v>
      </c>
      <c r="I64" s="36"/>
      <c r="J64" s="31" t="s">
        <v>39</v>
      </c>
      <c r="K64" s="36"/>
      <c r="L64" s="36"/>
      <c r="M64" s="36"/>
      <c r="N64" s="36"/>
      <c r="O64" s="41">
        <v>1</v>
      </c>
      <c r="P64" s="36" t="s">
        <v>32</v>
      </c>
      <c r="Q64" s="42" t="s">
        <v>32</v>
      </c>
    </row>
    <row r="65" spans="2:17" ht="15" x14ac:dyDescent="0.2">
      <c r="B65" s="106" t="s">
        <v>163</v>
      </c>
      <c r="C65" s="35"/>
      <c r="D65" s="36">
        <v>1</v>
      </c>
      <c r="E65" s="36" t="s">
        <v>64</v>
      </c>
      <c r="F65" s="36">
        <v>1</v>
      </c>
      <c r="G65" s="36" t="s">
        <v>34</v>
      </c>
      <c r="H65" s="36" t="s">
        <v>80</v>
      </c>
      <c r="I65" s="36"/>
      <c r="J65" s="31" t="s">
        <v>39</v>
      </c>
      <c r="K65" s="36"/>
      <c r="L65" s="36"/>
      <c r="M65" s="36"/>
      <c r="N65" s="36"/>
      <c r="O65" s="41">
        <v>0</v>
      </c>
      <c r="P65" s="36" t="s">
        <v>32</v>
      </c>
      <c r="Q65" s="42" t="s">
        <v>32</v>
      </c>
    </row>
    <row r="66" spans="2:17" ht="15.75" thickBot="1" x14ac:dyDescent="0.25">
      <c r="B66" s="106" t="s">
        <v>166</v>
      </c>
      <c r="C66" s="35"/>
      <c r="D66" s="36">
        <v>2</v>
      </c>
      <c r="E66" s="36">
        <v>2</v>
      </c>
      <c r="F66" s="36">
        <v>0</v>
      </c>
      <c r="G66" s="36" t="s">
        <v>34</v>
      </c>
      <c r="H66" s="36" t="s">
        <v>80</v>
      </c>
      <c r="I66" s="36"/>
      <c r="J66" s="31">
        <v>7.1999999999999995E-2</v>
      </c>
      <c r="K66" s="36"/>
      <c r="L66" s="36"/>
      <c r="M66" s="36"/>
      <c r="N66" s="36"/>
      <c r="O66" s="41">
        <v>0</v>
      </c>
      <c r="P66" s="36" t="s">
        <v>32</v>
      </c>
      <c r="Q66" s="42" t="s">
        <v>32</v>
      </c>
    </row>
    <row r="67" spans="2:17" ht="16.5" thickBot="1" x14ac:dyDescent="0.3">
      <c r="B67" s="52" t="s">
        <v>167</v>
      </c>
      <c r="C67" s="25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8"/>
      <c r="P67" s="26"/>
      <c r="Q67" s="29"/>
    </row>
    <row r="68" spans="2:17" ht="15" x14ac:dyDescent="0.2">
      <c r="B68" s="106" t="s">
        <v>168</v>
      </c>
      <c r="C68" s="36">
        <v>7.24</v>
      </c>
      <c r="D68" s="36">
        <v>2</v>
      </c>
      <c r="E68" s="36" t="s">
        <v>64</v>
      </c>
      <c r="F68" s="36">
        <v>0</v>
      </c>
      <c r="G68" s="36" t="s">
        <v>34</v>
      </c>
      <c r="H68" s="36" t="s">
        <v>80</v>
      </c>
      <c r="I68" s="36">
        <v>50</v>
      </c>
      <c r="J68" s="31" t="s">
        <v>39</v>
      </c>
      <c r="K68" s="36">
        <v>8.0000000000000002E-3</v>
      </c>
      <c r="L68" s="60"/>
      <c r="M68" s="60"/>
      <c r="N68" s="36">
        <v>7</v>
      </c>
      <c r="O68" s="41">
        <v>0</v>
      </c>
      <c r="P68" s="36" t="s">
        <v>32</v>
      </c>
      <c r="Q68" s="42" t="s">
        <v>32</v>
      </c>
    </row>
    <row r="69" spans="2:17" ht="15" x14ac:dyDescent="0.2">
      <c r="B69" s="106" t="s">
        <v>171</v>
      </c>
      <c r="C69" s="35"/>
      <c r="D69" s="36">
        <v>1</v>
      </c>
      <c r="E69" s="36" t="s">
        <v>66</v>
      </c>
      <c r="F69" s="36">
        <v>0</v>
      </c>
      <c r="G69" s="36" t="s">
        <v>34</v>
      </c>
      <c r="H69" s="36" t="s">
        <v>80</v>
      </c>
      <c r="I69" s="36"/>
      <c r="J69" s="31" t="s">
        <v>39</v>
      </c>
      <c r="K69" s="36"/>
      <c r="L69" s="36"/>
      <c r="M69" s="36"/>
      <c r="N69" s="36"/>
      <c r="O69" s="41">
        <v>0</v>
      </c>
      <c r="P69" s="36" t="s">
        <v>32</v>
      </c>
      <c r="Q69" s="42" t="s">
        <v>32</v>
      </c>
    </row>
    <row r="70" spans="2:17" ht="15" x14ac:dyDescent="0.2">
      <c r="B70" s="106" t="s">
        <v>174</v>
      </c>
      <c r="C70" s="35"/>
      <c r="D70" s="36">
        <v>1</v>
      </c>
      <c r="E70" s="36" t="s">
        <v>64</v>
      </c>
      <c r="F70" s="36">
        <v>1</v>
      </c>
      <c r="G70" s="36" t="s">
        <v>34</v>
      </c>
      <c r="H70" s="36" t="s">
        <v>80</v>
      </c>
      <c r="I70" s="36"/>
      <c r="J70" s="31" t="s">
        <v>39</v>
      </c>
      <c r="K70" s="36"/>
      <c r="L70" s="36"/>
      <c r="M70" s="36"/>
      <c r="N70" s="36"/>
      <c r="O70" s="41">
        <v>0</v>
      </c>
      <c r="P70" s="36" t="s">
        <v>32</v>
      </c>
      <c r="Q70" s="42" t="s">
        <v>32</v>
      </c>
    </row>
    <row r="71" spans="2:17" ht="15.75" thickBot="1" x14ac:dyDescent="0.25">
      <c r="B71" s="130" t="s">
        <v>178</v>
      </c>
      <c r="C71" s="185"/>
      <c r="D71" s="57">
        <v>1</v>
      </c>
      <c r="E71" s="57" t="s">
        <v>64</v>
      </c>
      <c r="F71" s="57">
        <v>1</v>
      </c>
      <c r="G71" s="57">
        <v>0.75</v>
      </c>
      <c r="H71" s="57">
        <v>0.16</v>
      </c>
      <c r="I71" s="57"/>
      <c r="J71" s="74" t="s">
        <v>39</v>
      </c>
      <c r="K71" s="57"/>
      <c r="L71" s="57"/>
      <c r="M71" s="57"/>
      <c r="N71" s="57"/>
      <c r="O71" s="56">
        <v>0</v>
      </c>
      <c r="P71" s="57" t="s">
        <v>32</v>
      </c>
      <c r="Q71" s="100" t="s">
        <v>32</v>
      </c>
    </row>
    <row r="72" spans="2:17" ht="15" x14ac:dyDescent="0.2">
      <c r="B72" s="68"/>
    </row>
    <row r="73" spans="2:17" ht="15.75" x14ac:dyDescent="0.25">
      <c r="B73" s="68"/>
      <c r="C73" s="69" t="s">
        <v>186</v>
      </c>
      <c r="D73" s="69"/>
      <c r="E73" s="69"/>
      <c r="F73" s="69"/>
      <c r="G73" s="69"/>
      <c r="H73" s="69"/>
      <c r="I73" s="69"/>
      <c r="J73" s="4"/>
      <c r="K73" s="4"/>
    </row>
    <row r="74" spans="2:17" ht="15.75" x14ac:dyDescent="0.25">
      <c r="B74" s="68"/>
      <c r="C74" s="69" t="s">
        <v>187</v>
      </c>
      <c r="D74" s="69"/>
      <c r="E74" s="69"/>
      <c r="F74" s="69"/>
      <c r="G74" s="69"/>
      <c r="H74" s="69"/>
      <c r="I74" s="69"/>
      <c r="J74" s="4"/>
      <c r="K74" s="4"/>
    </row>
    <row r="75" spans="2:17" ht="15.75" x14ac:dyDescent="0.25">
      <c r="B75" s="68"/>
      <c r="C75" s="68"/>
      <c r="D75" s="69"/>
      <c r="E75" s="69"/>
      <c r="F75" s="69"/>
      <c r="G75" s="69"/>
      <c r="H75" s="69"/>
      <c r="I75" s="69"/>
      <c r="J75" s="69"/>
    </row>
    <row r="76" spans="2:17" ht="15" x14ac:dyDescent="0.2">
      <c r="B76" s="68"/>
    </row>
    <row r="77" spans="2:17" ht="15" x14ac:dyDescent="0.2">
      <c r="B77" s="68"/>
    </row>
    <row r="78" spans="2:17" ht="15" x14ac:dyDescent="0.2">
      <c r="B78" s="68"/>
    </row>
    <row r="79" spans="2:17" ht="15" x14ac:dyDescent="0.2">
      <c r="B79" s="68"/>
    </row>
    <row r="80" spans="2:17" ht="15" x14ac:dyDescent="0.2">
      <c r="B80" s="68"/>
    </row>
    <row r="81" spans="2:2" ht="15" x14ac:dyDescent="0.2">
      <c r="B81" s="68"/>
    </row>
    <row r="82" spans="2:2" ht="15" x14ac:dyDescent="0.2">
      <c r="B82" s="68"/>
    </row>
    <row r="83" spans="2:2" ht="15" x14ac:dyDescent="0.2">
      <c r="B83" s="68"/>
    </row>
    <row r="84" spans="2:2" ht="15" x14ac:dyDescent="0.2">
      <c r="B84" s="68"/>
    </row>
    <row r="85" spans="2:2" ht="15" x14ac:dyDescent="0.2">
      <c r="B85" s="68"/>
    </row>
    <row r="86" spans="2:2" ht="15" x14ac:dyDescent="0.2">
      <c r="B86" s="68"/>
    </row>
    <row r="87" spans="2:2" ht="15" x14ac:dyDescent="0.2">
      <c r="B87" s="68"/>
    </row>
    <row r="88" spans="2:2" ht="15" x14ac:dyDescent="0.2">
      <c r="B88" s="68"/>
    </row>
    <row r="89" spans="2:2" ht="15" x14ac:dyDescent="0.2">
      <c r="B89" s="68"/>
    </row>
    <row r="90" spans="2:2" ht="15" x14ac:dyDescent="0.2">
      <c r="B90" s="68"/>
    </row>
    <row r="91" spans="2:2" ht="15" x14ac:dyDescent="0.2">
      <c r="B91" s="68"/>
    </row>
    <row r="92" spans="2:2" ht="15" x14ac:dyDescent="0.2">
      <c r="B92" s="68"/>
    </row>
    <row r="93" spans="2:2" ht="15" x14ac:dyDescent="0.2">
      <c r="B93" s="68"/>
    </row>
    <row r="94" spans="2:2" ht="15" x14ac:dyDescent="0.2">
      <c r="B94" s="68"/>
    </row>
    <row r="95" spans="2:2" ht="15" x14ac:dyDescent="0.2">
      <c r="B95" s="68"/>
    </row>
    <row r="96" spans="2:2" ht="15" x14ac:dyDescent="0.2">
      <c r="B96" s="68"/>
    </row>
    <row r="97" spans="2:2" x14ac:dyDescent="0.2">
      <c r="B97" s="71"/>
    </row>
    <row r="98" spans="2:2" x14ac:dyDescent="0.2">
      <c r="B98" s="71"/>
    </row>
    <row r="99" spans="2:2" x14ac:dyDescent="0.2">
      <c r="B99" s="71"/>
    </row>
    <row r="100" spans="2:2" x14ac:dyDescent="0.2">
      <c r="B100" s="71"/>
    </row>
    <row r="101" spans="2:2" ht="15.75" x14ac:dyDescent="0.25">
      <c r="B101" s="72"/>
    </row>
    <row r="102" spans="2:2" ht="15.75" x14ac:dyDescent="0.25">
      <c r="B102" s="69"/>
    </row>
    <row r="103" spans="2:2" ht="15.75" x14ac:dyDescent="0.25">
      <c r="B103" s="69"/>
    </row>
    <row r="105" spans="2:2" ht="15.75" x14ac:dyDescent="0.25">
      <c r="B105" s="69"/>
    </row>
  </sheetData>
  <printOptions horizontalCentered="1" verticalCentered="1"/>
  <pageMargins left="0" right="0" top="0" bottom="0" header="0" footer="0"/>
  <pageSetup paperSize="9" scal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topLeftCell="B29" zoomScale="75" workbookViewId="0">
      <selection activeCell="B2" sqref="B2"/>
    </sheetView>
  </sheetViews>
  <sheetFormatPr defaultRowHeight="12.75" x14ac:dyDescent="0.2"/>
  <cols>
    <col min="1" max="1" width="3.140625" hidden="1" customWidth="1"/>
    <col min="2" max="2" width="12.28515625" customWidth="1"/>
    <col min="3" max="3" width="17.28515625" customWidth="1"/>
    <col min="4" max="4" width="12.42578125" customWidth="1"/>
    <col min="5" max="5" width="11.28515625" customWidth="1"/>
    <col min="6" max="6" width="10.85546875" customWidth="1"/>
    <col min="7" max="7" width="11.28515625" customWidth="1"/>
    <col min="8" max="8" width="10.42578125" customWidth="1"/>
    <col min="9" max="9" width="11.28515625" customWidth="1"/>
    <col min="10" max="10" width="11" customWidth="1"/>
    <col min="11" max="11" width="11.42578125" customWidth="1"/>
    <col min="12" max="12" width="10.28515625" customWidth="1"/>
    <col min="13" max="13" width="18.140625" customWidth="1"/>
    <col min="14" max="14" width="13" customWidth="1"/>
    <col min="15" max="15" width="15.7109375" customWidth="1"/>
    <col min="16" max="16" width="17.7109375" customWidth="1"/>
    <col min="17" max="17" width="22.28515625" customWidth="1"/>
  </cols>
  <sheetData>
    <row r="1" spans="1:17" x14ac:dyDescent="0.2">
      <c r="C1" s="1"/>
      <c r="D1" s="1"/>
      <c r="E1" s="1"/>
    </row>
    <row r="2" spans="1:17" ht="20.25" x14ac:dyDescent="0.3">
      <c r="B2" s="2" t="s">
        <v>217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O2" s="5"/>
      <c r="P2" s="5"/>
      <c r="Q2" s="5"/>
    </row>
    <row r="3" spans="1:17" ht="21" thickBot="1" x14ac:dyDescent="0.35">
      <c r="A3" s="6"/>
      <c r="B3" s="2"/>
      <c r="C3" s="2"/>
      <c r="D3" s="2"/>
      <c r="E3" s="2"/>
      <c r="F3" s="2"/>
      <c r="G3" s="3"/>
      <c r="H3" s="3"/>
      <c r="I3" s="3"/>
      <c r="J3" s="3"/>
      <c r="K3" s="4"/>
      <c r="L3" s="3"/>
      <c r="M3" s="3"/>
      <c r="N3" s="5"/>
      <c r="O3" s="5"/>
      <c r="P3" s="5"/>
      <c r="Q3" s="5"/>
    </row>
    <row r="4" spans="1:17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9" t="s">
        <v>12</v>
      </c>
      <c r="P4" s="176" t="s">
        <v>211</v>
      </c>
      <c r="Q4" s="177" t="s">
        <v>212</v>
      </c>
    </row>
    <row r="5" spans="1:17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3" t="s">
        <v>17</v>
      </c>
      <c r="P5" s="178" t="s">
        <v>215</v>
      </c>
      <c r="Q5" s="179" t="s">
        <v>216</v>
      </c>
    </row>
    <row r="6" spans="1:17" ht="15.75" thickBot="1" x14ac:dyDescent="0.3">
      <c r="B6" s="180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0.3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7</v>
      </c>
      <c r="O6" s="18" t="s">
        <v>20</v>
      </c>
      <c r="P6" s="19" t="s">
        <v>21</v>
      </c>
      <c r="Q6" s="18" t="s">
        <v>21</v>
      </c>
    </row>
    <row r="7" spans="1:17" ht="15.75" thickBot="1" x14ac:dyDescent="0.3">
      <c r="B7" s="181" t="s">
        <v>22</v>
      </c>
      <c r="C7" s="21" t="s">
        <v>23</v>
      </c>
      <c r="D7" s="21" t="s">
        <v>24</v>
      </c>
      <c r="E7" s="21" t="s">
        <v>25</v>
      </c>
      <c r="F7" s="21" t="s">
        <v>25</v>
      </c>
      <c r="G7" s="21" t="s">
        <v>26</v>
      </c>
      <c r="H7" s="21" t="s">
        <v>26</v>
      </c>
      <c r="I7" s="21" t="s">
        <v>26</v>
      </c>
      <c r="J7" s="21" t="s">
        <v>26</v>
      </c>
      <c r="K7" s="21" t="s">
        <v>26</v>
      </c>
      <c r="L7" s="21" t="s">
        <v>26</v>
      </c>
      <c r="M7" s="21" t="s">
        <v>26</v>
      </c>
      <c r="N7" s="21" t="s">
        <v>27</v>
      </c>
      <c r="O7" s="22" t="s">
        <v>28</v>
      </c>
      <c r="P7" s="23" t="s">
        <v>29</v>
      </c>
      <c r="Q7" s="22" t="s">
        <v>29</v>
      </c>
    </row>
    <row r="8" spans="1:17" ht="16.5" thickBot="1" x14ac:dyDescent="0.3">
      <c r="B8" s="24" t="s">
        <v>30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29"/>
    </row>
    <row r="9" spans="1:17" ht="15" x14ac:dyDescent="0.2">
      <c r="B9" s="182" t="s">
        <v>31</v>
      </c>
      <c r="C9" s="30"/>
      <c r="D9" s="31">
        <v>6</v>
      </c>
      <c r="E9" s="31">
        <v>1</v>
      </c>
      <c r="F9" s="31">
        <v>0</v>
      </c>
      <c r="G9" s="31" t="s">
        <v>34</v>
      </c>
      <c r="H9" s="31" t="s">
        <v>80</v>
      </c>
      <c r="I9" s="31"/>
      <c r="J9" s="31">
        <v>0.48</v>
      </c>
      <c r="K9" s="31"/>
      <c r="L9" s="31"/>
      <c r="M9" s="31"/>
      <c r="N9" s="31"/>
      <c r="O9" s="53">
        <v>0</v>
      </c>
      <c r="P9" s="54" t="s">
        <v>190</v>
      </c>
      <c r="Q9" s="81" t="s">
        <v>190</v>
      </c>
    </row>
    <row r="10" spans="1:17" ht="15" x14ac:dyDescent="0.2">
      <c r="B10" s="183" t="s">
        <v>35</v>
      </c>
      <c r="C10" s="31">
        <v>7.42</v>
      </c>
      <c r="D10" s="31">
        <v>6</v>
      </c>
      <c r="E10" s="31">
        <v>2</v>
      </c>
      <c r="F10" s="31">
        <v>0</v>
      </c>
      <c r="G10" s="36" t="s">
        <v>34</v>
      </c>
      <c r="H10" s="36">
        <v>0.11</v>
      </c>
      <c r="I10" s="31">
        <v>26</v>
      </c>
      <c r="J10" s="31">
        <v>4.1000000000000002E-2</v>
      </c>
      <c r="K10" s="31">
        <v>1.6E-2</v>
      </c>
      <c r="L10" s="31">
        <v>4.4000000000000004</v>
      </c>
      <c r="M10" s="31">
        <v>3.2</v>
      </c>
      <c r="N10" s="31">
        <v>6.5</v>
      </c>
      <c r="O10" s="39">
        <v>0</v>
      </c>
      <c r="P10" s="31" t="s">
        <v>190</v>
      </c>
      <c r="Q10" s="33" t="s">
        <v>190</v>
      </c>
    </row>
    <row r="11" spans="1:17" ht="15" x14ac:dyDescent="0.2">
      <c r="B11" s="120" t="s">
        <v>40</v>
      </c>
      <c r="C11" s="35"/>
      <c r="D11" s="36">
        <v>7</v>
      </c>
      <c r="E11" s="36">
        <v>2</v>
      </c>
      <c r="F11" s="36">
        <v>0</v>
      </c>
      <c r="G11" s="36" t="s">
        <v>34</v>
      </c>
      <c r="H11" s="36" t="s">
        <v>80</v>
      </c>
      <c r="I11" s="31"/>
      <c r="J11" s="31" t="s">
        <v>39</v>
      </c>
      <c r="K11" s="36"/>
      <c r="L11" s="36"/>
      <c r="M11" s="36"/>
      <c r="N11" s="36"/>
      <c r="O11" s="41">
        <v>1</v>
      </c>
      <c r="P11" s="36" t="s">
        <v>190</v>
      </c>
      <c r="Q11" s="42" t="s">
        <v>190</v>
      </c>
    </row>
    <row r="12" spans="1:17" ht="15.75" thickBot="1" x14ac:dyDescent="0.25">
      <c r="B12" s="120" t="s">
        <v>43</v>
      </c>
      <c r="C12" s="35"/>
      <c r="D12" s="36">
        <v>4</v>
      </c>
      <c r="E12" s="36">
        <v>1</v>
      </c>
      <c r="F12" s="36">
        <v>0</v>
      </c>
      <c r="G12" s="36" t="s">
        <v>34</v>
      </c>
      <c r="H12" s="36" t="s">
        <v>80</v>
      </c>
      <c r="I12" s="31"/>
      <c r="J12" s="31" t="s">
        <v>39</v>
      </c>
      <c r="K12" s="36"/>
      <c r="L12" s="36"/>
      <c r="M12" s="36"/>
      <c r="N12" s="36"/>
      <c r="O12" s="41">
        <v>0</v>
      </c>
      <c r="P12" s="36" t="s">
        <v>190</v>
      </c>
      <c r="Q12" s="42" t="s">
        <v>190</v>
      </c>
    </row>
    <row r="13" spans="1:17" ht="16.5" thickBot="1" x14ac:dyDescent="0.3">
      <c r="B13" s="75" t="s">
        <v>191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8"/>
    </row>
    <row r="14" spans="1:17" ht="15" x14ac:dyDescent="0.2">
      <c r="B14" s="120" t="s">
        <v>48</v>
      </c>
      <c r="C14" s="36">
        <v>7.51</v>
      </c>
      <c r="D14" s="36">
        <v>4</v>
      </c>
      <c r="E14" s="36">
        <v>2</v>
      </c>
      <c r="F14" s="36">
        <v>0</v>
      </c>
      <c r="G14" s="36" t="s">
        <v>34</v>
      </c>
      <c r="H14" s="36" t="s">
        <v>80</v>
      </c>
      <c r="I14" s="31">
        <v>30</v>
      </c>
      <c r="J14" s="31" t="s">
        <v>39</v>
      </c>
      <c r="K14" s="36">
        <v>1.9E-2</v>
      </c>
      <c r="L14" s="36">
        <v>2.2000000000000002</v>
      </c>
      <c r="M14" s="36">
        <v>2.2999999999999998</v>
      </c>
      <c r="N14" s="36">
        <v>6.3</v>
      </c>
      <c r="O14" s="41">
        <v>0</v>
      </c>
      <c r="P14" s="36" t="s">
        <v>190</v>
      </c>
      <c r="Q14" s="42" t="s">
        <v>190</v>
      </c>
    </row>
    <row r="15" spans="1:17" ht="15" x14ac:dyDescent="0.2">
      <c r="B15" s="120" t="s">
        <v>52</v>
      </c>
      <c r="C15" s="35"/>
      <c r="D15" s="36">
        <v>4</v>
      </c>
      <c r="E15" s="36">
        <v>2</v>
      </c>
      <c r="F15" s="36">
        <v>0</v>
      </c>
      <c r="G15" s="36" t="s">
        <v>34</v>
      </c>
      <c r="H15" s="36" t="s">
        <v>80</v>
      </c>
      <c r="I15" s="31"/>
      <c r="J15" s="31" t="s">
        <v>39</v>
      </c>
      <c r="K15" s="36"/>
      <c r="L15" s="36"/>
      <c r="M15" s="36"/>
      <c r="N15" s="36"/>
      <c r="O15" s="41">
        <v>0</v>
      </c>
      <c r="P15" s="36" t="s">
        <v>190</v>
      </c>
      <c r="Q15" s="42" t="s">
        <v>190</v>
      </c>
    </row>
    <row r="16" spans="1:17" ht="15" x14ac:dyDescent="0.2">
      <c r="B16" s="120" t="s">
        <v>57</v>
      </c>
      <c r="C16" s="35"/>
      <c r="D16" s="36">
        <v>5</v>
      </c>
      <c r="E16" s="36">
        <v>1</v>
      </c>
      <c r="F16" s="36">
        <v>0</v>
      </c>
      <c r="G16" s="36" t="s">
        <v>34</v>
      </c>
      <c r="H16" s="36" t="s">
        <v>80</v>
      </c>
      <c r="I16" s="31"/>
      <c r="J16" s="31" t="s">
        <v>39</v>
      </c>
      <c r="K16" s="36"/>
      <c r="L16" s="36"/>
      <c r="M16" s="36"/>
      <c r="N16" s="36"/>
      <c r="O16" s="41">
        <v>0</v>
      </c>
      <c r="P16" s="36" t="s">
        <v>190</v>
      </c>
      <c r="Q16" s="42" t="s">
        <v>190</v>
      </c>
    </row>
    <row r="17" spans="1:17" ht="15.75" thickBot="1" x14ac:dyDescent="0.25">
      <c r="B17" s="120" t="s">
        <v>60</v>
      </c>
      <c r="C17" s="35"/>
      <c r="D17" s="36">
        <v>5</v>
      </c>
      <c r="E17" s="36">
        <v>2</v>
      </c>
      <c r="F17" s="36">
        <v>0</v>
      </c>
      <c r="G17" s="36" t="s">
        <v>34</v>
      </c>
      <c r="H17" s="36" t="s">
        <v>80</v>
      </c>
      <c r="I17" s="31"/>
      <c r="J17" s="31" t="s">
        <v>39</v>
      </c>
      <c r="K17" s="36"/>
      <c r="L17" s="36"/>
      <c r="M17" s="36"/>
      <c r="N17" s="36"/>
      <c r="O17" s="41">
        <v>0</v>
      </c>
      <c r="P17" s="36" t="s">
        <v>190</v>
      </c>
      <c r="Q17" s="42" t="s">
        <v>190</v>
      </c>
    </row>
    <row r="18" spans="1:17" ht="16.5" thickBot="1" x14ac:dyDescent="0.3">
      <c r="A18" s="77"/>
      <c r="B18" s="78" t="s">
        <v>192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8"/>
    </row>
    <row r="19" spans="1:17" ht="15" x14ac:dyDescent="0.2">
      <c r="A19" s="7"/>
      <c r="B19" s="182" t="s">
        <v>63</v>
      </c>
      <c r="C19" s="31">
        <v>7.88</v>
      </c>
      <c r="D19" s="31">
        <v>5</v>
      </c>
      <c r="E19" s="31" t="s">
        <v>64</v>
      </c>
      <c r="F19" s="31">
        <v>0</v>
      </c>
      <c r="G19" s="36" t="s">
        <v>34</v>
      </c>
      <c r="H19" s="36" t="s">
        <v>80</v>
      </c>
      <c r="I19" s="31">
        <v>29</v>
      </c>
      <c r="J19" s="31" t="s">
        <v>39</v>
      </c>
      <c r="K19" s="79">
        <v>2.8000000000000001E-2</v>
      </c>
      <c r="L19" s="54">
        <v>2.1</v>
      </c>
      <c r="M19" s="79">
        <v>1.8</v>
      </c>
      <c r="N19" s="80">
        <v>6.3</v>
      </c>
      <c r="O19" s="41">
        <v>0</v>
      </c>
      <c r="P19" s="36" t="s">
        <v>190</v>
      </c>
      <c r="Q19" s="42" t="s">
        <v>190</v>
      </c>
    </row>
    <row r="20" spans="1:17" ht="15" x14ac:dyDescent="0.2">
      <c r="B20" s="184" t="s">
        <v>67</v>
      </c>
      <c r="C20" s="35"/>
      <c r="D20" s="36">
        <v>6</v>
      </c>
      <c r="E20" s="31" t="s">
        <v>64</v>
      </c>
      <c r="F20" s="36">
        <v>1</v>
      </c>
      <c r="G20" s="36" t="s">
        <v>34</v>
      </c>
      <c r="H20" s="36" t="s">
        <v>80</v>
      </c>
      <c r="I20" s="31"/>
      <c r="J20" s="31" t="s">
        <v>39</v>
      </c>
      <c r="K20" s="36"/>
      <c r="L20" s="36"/>
      <c r="M20" s="36"/>
      <c r="N20" s="36"/>
      <c r="O20" s="41">
        <v>0</v>
      </c>
      <c r="P20" s="36" t="s">
        <v>190</v>
      </c>
      <c r="Q20" s="42" t="s">
        <v>190</v>
      </c>
    </row>
    <row r="21" spans="1:17" ht="15" x14ac:dyDescent="0.2">
      <c r="B21" s="106" t="s">
        <v>69</v>
      </c>
      <c r="C21" s="35"/>
      <c r="D21" s="36">
        <v>3</v>
      </c>
      <c r="E21" s="31" t="s">
        <v>64</v>
      </c>
      <c r="F21" s="36">
        <v>0</v>
      </c>
      <c r="G21" s="36" t="s">
        <v>34</v>
      </c>
      <c r="H21" s="36" t="s">
        <v>80</v>
      </c>
      <c r="I21" s="31"/>
      <c r="J21" s="31">
        <v>4.2000000000000003E-2</v>
      </c>
      <c r="K21" s="36"/>
      <c r="L21" s="36"/>
      <c r="M21" s="36"/>
      <c r="N21" s="36"/>
      <c r="O21" s="41">
        <v>0</v>
      </c>
      <c r="P21" s="36" t="s">
        <v>190</v>
      </c>
      <c r="Q21" s="42" t="s">
        <v>190</v>
      </c>
    </row>
    <row r="22" spans="1:17" ht="15" x14ac:dyDescent="0.2">
      <c r="B22" s="106" t="s">
        <v>71</v>
      </c>
      <c r="C22" s="35"/>
      <c r="D22" s="36">
        <v>4</v>
      </c>
      <c r="E22" s="31" t="s">
        <v>64</v>
      </c>
      <c r="F22" s="36">
        <v>0</v>
      </c>
      <c r="G22" s="36" t="s">
        <v>34</v>
      </c>
      <c r="H22" s="36">
        <v>0.1</v>
      </c>
      <c r="I22" s="31"/>
      <c r="J22" s="31" t="s">
        <v>39</v>
      </c>
      <c r="K22" s="36"/>
      <c r="L22" s="36"/>
      <c r="M22" s="36"/>
      <c r="N22" s="36"/>
      <c r="O22" s="41">
        <v>0</v>
      </c>
      <c r="P22" s="36" t="s">
        <v>190</v>
      </c>
      <c r="Q22" s="42" t="s">
        <v>190</v>
      </c>
    </row>
    <row r="23" spans="1:17" ht="15.75" thickBot="1" x14ac:dyDescent="0.25">
      <c r="B23" s="106" t="s">
        <v>74</v>
      </c>
      <c r="C23" s="35"/>
      <c r="D23" s="36">
        <v>3</v>
      </c>
      <c r="E23" s="31" t="s">
        <v>64</v>
      </c>
      <c r="F23" s="36">
        <v>1</v>
      </c>
      <c r="G23" s="36">
        <v>0.84</v>
      </c>
      <c r="H23" s="36">
        <v>0.1</v>
      </c>
      <c r="I23" s="31"/>
      <c r="J23" s="31" t="s">
        <v>39</v>
      </c>
      <c r="K23" s="36"/>
      <c r="L23" s="36"/>
      <c r="M23" s="36"/>
      <c r="N23" s="36"/>
      <c r="O23" s="41">
        <v>4</v>
      </c>
      <c r="P23" s="36" t="s">
        <v>190</v>
      </c>
      <c r="Q23" s="42" t="s">
        <v>190</v>
      </c>
    </row>
    <row r="24" spans="1:17" ht="16.5" thickBot="1" x14ac:dyDescent="0.3">
      <c r="B24" s="52" t="s">
        <v>193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8"/>
      <c r="P24" s="26"/>
      <c r="Q24" s="29"/>
    </row>
    <row r="25" spans="1:17" ht="15" x14ac:dyDescent="0.2">
      <c r="B25" s="106" t="s">
        <v>78</v>
      </c>
      <c r="C25" s="36"/>
      <c r="D25" s="31">
        <v>5</v>
      </c>
      <c r="E25" s="31" t="s">
        <v>194</v>
      </c>
      <c r="F25" s="31">
        <v>1</v>
      </c>
      <c r="G25" s="36" t="s">
        <v>34</v>
      </c>
      <c r="H25" s="36" t="s">
        <v>80</v>
      </c>
      <c r="I25" s="31"/>
      <c r="J25" s="31">
        <v>0.04</v>
      </c>
      <c r="K25" s="36"/>
      <c r="L25" s="36"/>
      <c r="M25" s="36"/>
      <c r="N25" s="36"/>
      <c r="O25" s="41">
        <v>0</v>
      </c>
      <c r="P25" s="36" t="s">
        <v>190</v>
      </c>
      <c r="Q25" s="42" t="s">
        <v>190</v>
      </c>
    </row>
    <row r="26" spans="1:17" ht="15" x14ac:dyDescent="0.2">
      <c r="B26" s="106" t="s">
        <v>82</v>
      </c>
      <c r="C26" s="36">
        <v>7.57</v>
      </c>
      <c r="D26" s="36">
        <v>5</v>
      </c>
      <c r="E26" s="31" t="s">
        <v>194</v>
      </c>
      <c r="F26" s="36">
        <v>1</v>
      </c>
      <c r="G26" s="36" t="s">
        <v>34</v>
      </c>
      <c r="H26" s="36">
        <v>0.14000000000000001</v>
      </c>
      <c r="I26" s="31">
        <v>27</v>
      </c>
      <c r="J26" s="31">
        <v>0.12</v>
      </c>
      <c r="K26" s="36">
        <v>2.8000000000000001E-2</v>
      </c>
      <c r="L26" s="36">
        <v>2.5</v>
      </c>
      <c r="M26" s="36">
        <v>2.2000000000000002</v>
      </c>
      <c r="N26" s="36">
        <v>5</v>
      </c>
      <c r="O26" s="41">
        <v>0</v>
      </c>
      <c r="P26" s="36" t="s">
        <v>190</v>
      </c>
      <c r="Q26" s="42" t="s">
        <v>190</v>
      </c>
    </row>
    <row r="27" spans="1:17" ht="15" x14ac:dyDescent="0.2">
      <c r="B27" s="106" t="s">
        <v>84</v>
      </c>
      <c r="C27" s="35"/>
      <c r="D27" s="36">
        <v>6</v>
      </c>
      <c r="E27" s="31" t="s">
        <v>194</v>
      </c>
      <c r="F27" s="36">
        <v>1</v>
      </c>
      <c r="G27" s="36" t="s">
        <v>34</v>
      </c>
      <c r="H27" s="36" t="s">
        <v>80</v>
      </c>
      <c r="I27" s="31"/>
      <c r="J27" s="31">
        <v>0.22</v>
      </c>
      <c r="K27" s="36"/>
      <c r="L27" s="36"/>
      <c r="M27" s="36"/>
      <c r="N27" s="36"/>
      <c r="O27" s="41">
        <v>0</v>
      </c>
      <c r="P27" s="36" t="s">
        <v>190</v>
      </c>
      <c r="Q27" s="42" t="s">
        <v>190</v>
      </c>
    </row>
    <row r="28" spans="1:17" ht="15.75" thickBot="1" x14ac:dyDescent="0.25">
      <c r="B28" s="106" t="s">
        <v>87</v>
      </c>
      <c r="C28" s="35"/>
      <c r="D28" s="36">
        <v>5</v>
      </c>
      <c r="E28" s="31" t="s">
        <v>194</v>
      </c>
      <c r="F28" s="36">
        <v>1</v>
      </c>
      <c r="G28" s="36" t="s">
        <v>34</v>
      </c>
      <c r="H28" s="36" t="s">
        <v>80</v>
      </c>
      <c r="I28" s="31"/>
      <c r="J28" s="31">
        <v>0.09</v>
      </c>
      <c r="K28" s="36"/>
      <c r="L28" s="36"/>
      <c r="M28" s="36"/>
      <c r="N28" s="36"/>
      <c r="O28" s="41">
        <v>0</v>
      </c>
      <c r="P28" s="36" t="s">
        <v>190</v>
      </c>
      <c r="Q28" s="42" t="s">
        <v>190</v>
      </c>
    </row>
    <row r="29" spans="1:17" ht="16.5" thickBot="1" x14ac:dyDescent="0.3">
      <c r="B29" s="52" t="s">
        <v>88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6"/>
      <c r="Q29" s="29"/>
    </row>
    <row r="30" spans="1:17" ht="15" x14ac:dyDescent="0.2">
      <c r="B30" s="183" t="s">
        <v>89</v>
      </c>
      <c r="C30" s="31">
        <v>7.34</v>
      </c>
      <c r="D30" s="31">
        <v>9</v>
      </c>
      <c r="E30" s="31" t="s">
        <v>194</v>
      </c>
      <c r="F30" s="31">
        <v>1</v>
      </c>
      <c r="G30" s="36" t="s">
        <v>34</v>
      </c>
      <c r="H30" s="36">
        <v>0.12</v>
      </c>
      <c r="I30" s="31">
        <v>25</v>
      </c>
      <c r="J30" s="31">
        <v>0.32</v>
      </c>
      <c r="K30" s="31">
        <v>2.7E-2</v>
      </c>
      <c r="L30" s="31">
        <v>2.5</v>
      </c>
      <c r="M30" s="31">
        <v>3.2</v>
      </c>
      <c r="N30" s="31">
        <v>5.3</v>
      </c>
      <c r="O30" s="41">
        <v>0</v>
      </c>
      <c r="P30" s="36" t="s">
        <v>190</v>
      </c>
      <c r="Q30" s="42" t="s">
        <v>190</v>
      </c>
    </row>
    <row r="31" spans="1:17" ht="15" x14ac:dyDescent="0.2">
      <c r="B31" s="106" t="s">
        <v>92</v>
      </c>
      <c r="C31" s="35"/>
      <c r="D31" s="36">
        <v>8</v>
      </c>
      <c r="E31" s="31" t="s">
        <v>194</v>
      </c>
      <c r="F31" s="36">
        <v>1</v>
      </c>
      <c r="G31" s="36">
        <v>0.61</v>
      </c>
      <c r="H31" s="36" t="s">
        <v>80</v>
      </c>
      <c r="I31" s="31"/>
      <c r="J31" s="31" t="s">
        <v>39</v>
      </c>
      <c r="K31" s="36"/>
      <c r="L31" s="36"/>
      <c r="M31" s="36"/>
      <c r="N31" s="36"/>
      <c r="O31" s="41">
        <v>0</v>
      </c>
      <c r="P31" s="36" t="s">
        <v>190</v>
      </c>
      <c r="Q31" s="42" t="s">
        <v>190</v>
      </c>
    </row>
    <row r="32" spans="1:17" ht="15" x14ac:dyDescent="0.2">
      <c r="B32" s="106" t="s">
        <v>96</v>
      </c>
      <c r="C32" s="35"/>
      <c r="D32" s="36">
        <v>9</v>
      </c>
      <c r="E32" s="31" t="s">
        <v>194</v>
      </c>
      <c r="F32" s="36">
        <v>1</v>
      </c>
      <c r="G32" s="36">
        <v>0.72</v>
      </c>
      <c r="H32" s="36">
        <v>0.12</v>
      </c>
      <c r="I32" s="31">
        <v>0.28999999999999998</v>
      </c>
      <c r="J32" s="31" t="s">
        <v>39</v>
      </c>
      <c r="K32" s="36"/>
      <c r="L32" s="36"/>
      <c r="M32" s="36"/>
      <c r="N32" s="36"/>
      <c r="O32" s="41">
        <v>0</v>
      </c>
      <c r="P32" s="36" t="s">
        <v>190</v>
      </c>
      <c r="Q32" s="42" t="s">
        <v>190</v>
      </c>
    </row>
    <row r="33" spans="2:17" ht="15" x14ac:dyDescent="0.2">
      <c r="B33" s="106" t="s">
        <v>99</v>
      </c>
      <c r="C33" s="35"/>
      <c r="D33" s="36">
        <v>6</v>
      </c>
      <c r="E33" s="31" t="s">
        <v>194</v>
      </c>
      <c r="F33" s="36">
        <v>1</v>
      </c>
      <c r="G33" s="36" t="s">
        <v>34</v>
      </c>
      <c r="H33" s="36" t="s">
        <v>80</v>
      </c>
      <c r="I33" s="31"/>
      <c r="J33" s="31">
        <v>4.1000000000000002E-2</v>
      </c>
      <c r="K33" s="36"/>
      <c r="L33" s="36"/>
      <c r="M33" s="36"/>
      <c r="N33" s="36"/>
      <c r="O33" s="41">
        <v>0</v>
      </c>
      <c r="P33" s="36" t="s">
        <v>190</v>
      </c>
      <c r="Q33" s="42" t="s">
        <v>190</v>
      </c>
    </row>
    <row r="34" spans="2:17" ht="15.75" thickBot="1" x14ac:dyDescent="0.25">
      <c r="B34" s="152" t="s">
        <v>102</v>
      </c>
      <c r="C34" s="35"/>
      <c r="D34" s="36">
        <v>6</v>
      </c>
      <c r="E34" s="31" t="s">
        <v>194</v>
      </c>
      <c r="F34" s="36">
        <v>1</v>
      </c>
      <c r="G34" s="36" t="s">
        <v>34</v>
      </c>
      <c r="H34" s="36" t="s">
        <v>80</v>
      </c>
      <c r="I34" s="31"/>
      <c r="J34" s="31">
        <v>0.08</v>
      </c>
      <c r="K34" s="36"/>
      <c r="L34" s="36"/>
      <c r="M34" s="36"/>
      <c r="N34" s="36"/>
      <c r="O34" s="41">
        <v>0</v>
      </c>
      <c r="P34" s="36" t="s">
        <v>190</v>
      </c>
      <c r="Q34" s="42" t="s">
        <v>190</v>
      </c>
    </row>
    <row r="35" spans="2:17" ht="16.5" thickBot="1" x14ac:dyDescent="0.3">
      <c r="B35" s="52" t="s">
        <v>103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8"/>
      <c r="P35" s="26"/>
      <c r="Q35" s="29"/>
    </row>
    <row r="36" spans="2:17" ht="15" x14ac:dyDescent="0.2">
      <c r="B36" s="106" t="s">
        <v>105</v>
      </c>
      <c r="C36" s="36">
        <v>7.41</v>
      </c>
      <c r="D36" s="36">
        <v>4</v>
      </c>
      <c r="E36" s="31" t="s">
        <v>194</v>
      </c>
      <c r="F36" s="36">
        <v>1</v>
      </c>
      <c r="G36" s="36">
        <v>0.72</v>
      </c>
      <c r="H36" s="36">
        <v>0.14000000000000001</v>
      </c>
      <c r="I36" s="31">
        <v>28</v>
      </c>
      <c r="J36" s="31">
        <v>6.9000000000000006E-2</v>
      </c>
      <c r="K36" s="36">
        <v>2.5999999999999999E-2</v>
      </c>
      <c r="L36" s="36">
        <v>2.4</v>
      </c>
      <c r="M36" s="36">
        <v>2.16</v>
      </c>
      <c r="N36" s="36">
        <v>5.9</v>
      </c>
      <c r="O36" s="41">
        <v>0</v>
      </c>
      <c r="P36" s="36" t="s">
        <v>190</v>
      </c>
      <c r="Q36" s="42" t="s">
        <v>190</v>
      </c>
    </row>
    <row r="37" spans="2:17" ht="15" x14ac:dyDescent="0.2">
      <c r="B37" s="106" t="s">
        <v>106</v>
      </c>
      <c r="C37" s="36"/>
      <c r="D37" s="36">
        <v>5</v>
      </c>
      <c r="E37" s="31" t="s">
        <v>66</v>
      </c>
      <c r="F37" s="36">
        <v>0</v>
      </c>
      <c r="G37" s="36" t="s">
        <v>34</v>
      </c>
      <c r="H37" s="36">
        <v>0.1</v>
      </c>
      <c r="I37" s="31"/>
      <c r="J37" s="31">
        <v>0.22</v>
      </c>
      <c r="K37" s="36"/>
      <c r="L37" s="36"/>
      <c r="M37" s="36"/>
      <c r="N37" s="36"/>
      <c r="O37" s="41">
        <v>0</v>
      </c>
      <c r="P37" s="36" t="s">
        <v>190</v>
      </c>
      <c r="Q37" s="42" t="s">
        <v>190</v>
      </c>
    </row>
    <row r="38" spans="2:17" ht="15" x14ac:dyDescent="0.2">
      <c r="B38" s="106" t="s">
        <v>107</v>
      </c>
      <c r="C38" s="35"/>
      <c r="D38" s="36">
        <v>7</v>
      </c>
      <c r="E38" s="31" t="s">
        <v>66</v>
      </c>
      <c r="F38" s="36">
        <v>0</v>
      </c>
      <c r="G38" s="36">
        <v>0.67</v>
      </c>
      <c r="H38" s="36" t="s">
        <v>80</v>
      </c>
      <c r="I38" s="31">
        <v>0.25</v>
      </c>
      <c r="J38" s="31" t="s">
        <v>39</v>
      </c>
      <c r="K38" s="36"/>
      <c r="L38" s="36"/>
      <c r="M38" s="36"/>
      <c r="N38" s="36"/>
      <c r="O38" s="41">
        <v>1</v>
      </c>
      <c r="P38" s="36" t="s">
        <v>190</v>
      </c>
      <c r="Q38" s="42" t="s">
        <v>190</v>
      </c>
    </row>
    <row r="39" spans="2:17" ht="15.75" thickBot="1" x14ac:dyDescent="0.25">
      <c r="B39" s="106" t="s">
        <v>109</v>
      </c>
      <c r="C39" s="35"/>
      <c r="D39" s="36">
        <v>6</v>
      </c>
      <c r="E39" s="31" t="s">
        <v>194</v>
      </c>
      <c r="F39" s="36">
        <v>1</v>
      </c>
      <c r="G39" s="36" t="s">
        <v>34</v>
      </c>
      <c r="H39" s="36" t="s">
        <v>80</v>
      </c>
      <c r="I39" s="31"/>
      <c r="J39" s="31">
        <v>0.48</v>
      </c>
      <c r="K39" s="36"/>
      <c r="L39" s="36"/>
      <c r="M39" s="36"/>
      <c r="N39" s="36"/>
      <c r="O39" s="41">
        <v>0</v>
      </c>
      <c r="P39" s="36" t="s">
        <v>190</v>
      </c>
      <c r="Q39" s="42" t="s">
        <v>190</v>
      </c>
    </row>
    <row r="40" spans="2:17" ht="16.5" thickBot="1" x14ac:dyDescent="0.3">
      <c r="B40" s="52" t="s">
        <v>110</v>
      </c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8"/>
      <c r="P40" s="26"/>
      <c r="Q40" s="29"/>
    </row>
    <row r="41" spans="2:17" ht="15" x14ac:dyDescent="0.2">
      <c r="B41" s="183" t="s">
        <v>111</v>
      </c>
      <c r="C41" s="31">
        <v>7.57</v>
      </c>
      <c r="D41" s="31">
        <v>5</v>
      </c>
      <c r="E41" s="31" t="s">
        <v>66</v>
      </c>
      <c r="F41" s="36">
        <v>0</v>
      </c>
      <c r="G41" s="36" t="s">
        <v>34</v>
      </c>
      <c r="H41" s="36">
        <v>0.16</v>
      </c>
      <c r="I41" s="31">
        <v>27</v>
      </c>
      <c r="J41" s="31">
        <v>0.38</v>
      </c>
      <c r="K41" s="31">
        <v>0.14000000000000001</v>
      </c>
      <c r="L41" s="31">
        <v>3.17</v>
      </c>
      <c r="M41" s="31">
        <v>2.6</v>
      </c>
      <c r="N41" s="31">
        <v>6.1</v>
      </c>
      <c r="O41" s="41">
        <v>2</v>
      </c>
      <c r="P41" s="36" t="s">
        <v>190</v>
      </c>
      <c r="Q41" s="42" t="s">
        <v>190</v>
      </c>
    </row>
    <row r="42" spans="2:17" ht="15" x14ac:dyDescent="0.2">
      <c r="B42" s="106" t="s">
        <v>113</v>
      </c>
      <c r="C42" s="35"/>
      <c r="D42" s="31">
        <v>4</v>
      </c>
      <c r="E42" s="31" t="s">
        <v>194</v>
      </c>
      <c r="F42" s="36">
        <v>1</v>
      </c>
      <c r="G42" s="36" t="s">
        <v>34</v>
      </c>
      <c r="H42" s="36" t="s">
        <v>80</v>
      </c>
      <c r="I42" s="31"/>
      <c r="J42" s="31">
        <v>0.26</v>
      </c>
      <c r="K42" s="36"/>
      <c r="L42" s="36"/>
      <c r="M42" s="36"/>
      <c r="N42" s="36"/>
      <c r="O42" s="41">
        <v>0</v>
      </c>
      <c r="P42" s="36" t="s">
        <v>190</v>
      </c>
      <c r="Q42" s="42" t="s">
        <v>190</v>
      </c>
    </row>
    <row r="43" spans="2:17" ht="15" x14ac:dyDescent="0.2">
      <c r="B43" s="106" t="s">
        <v>114</v>
      </c>
      <c r="C43" s="35"/>
      <c r="D43" s="31">
        <v>5</v>
      </c>
      <c r="E43" s="31" t="s">
        <v>194</v>
      </c>
      <c r="F43" s="36">
        <v>1</v>
      </c>
      <c r="G43" s="36" t="s">
        <v>34</v>
      </c>
      <c r="H43" s="36" t="s">
        <v>80</v>
      </c>
      <c r="I43" s="31"/>
      <c r="J43" s="31">
        <v>0.32</v>
      </c>
      <c r="K43" s="36"/>
      <c r="L43" s="36"/>
      <c r="M43" s="36"/>
      <c r="N43" s="36"/>
      <c r="O43" s="41">
        <v>1</v>
      </c>
      <c r="P43" s="36" t="s">
        <v>190</v>
      </c>
      <c r="Q43" s="42" t="s">
        <v>190</v>
      </c>
    </row>
    <row r="44" spans="2:17" ht="15.75" thickBot="1" x14ac:dyDescent="0.25">
      <c r="B44" s="106" t="s">
        <v>117</v>
      </c>
      <c r="C44" s="35"/>
      <c r="D44" s="31">
        <v>4</v>
      </c>
      <c r="E44" s="31" t="s">
        <v>194</v>
      </c>
      <c r="F44" s="36">
        <v>1</v>
      </c>
      <c r="G44" s="36" t="s">
        <v>34</v>
      </c>
      <c r="H44" s="36" t="s">
        <v>80</v>
      </c>
      <c r="I44" s="31"/>
      <c r="J44" s="31">
        <v>0.26</v>
      </c>
      <c r="K44" s="36"/>
      <c r="L44" s="36"/>
      <c r="M44" s="36"/>
      <c r="N44" s="36"/>
      <c r="O44" s="41">
        <v>0</v>
      </c>
      <c r="P44" s="36" t="s">
        <v>190</v>
      </c>
      <c r="Q44" s="42" t="s">
        <v>190</v>
      </c>
    </row>
    <row r="45" spans="2:17" ht="16.5" thickBot="1" x14ac:dyDescent="0.3">
      <c r="B45" s="52" t="s">
        <v>119</v>
      </c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8"/>
      <c r="P45" s="26"/>
      <c r="Q45" s="29"/>
    </row>
    <row r="46" spans="2:17" ht="15" x14ac:dyDescent="0.2">
      <c r="B46" s="183" t="s">
        <v>120</v>
      </c>
      <c r="C46" s="31">
        <v>7.45</v>
      </c>
      <c r="D46" s="31">
        <v>4</v>
      </c>
      <c r="E46" s="31" t="s">
        <v>196</v>
      </c>
      <c r="F46" s="31">
        <v>1</v>
      </c>
      <c r="G46" s="36" t="s">
        <v>34</v>
      </c>
      <c r="H46" s="36">
        <v>0.11</v>
      </c>
      <c r="I46" s="36">
        <v>26</v>
      </c>
      <c r="J46" s="31">
        <v>0.38</v>
      </c>
      <c r="K46" s="31">
        <v>0.21</v>
      </c>
      <c r="L46" s="31">
        <v>3.1</v>
      </c>
      <c r="M46" s="31">
        <v>1.8</v>
      </c>
      <c r="N46" s="31">
        <v>5.9</v>
      </c>
      <c r="O46" s="53">
        <v>0</v>
      </c>
      <c r="P46" s="54" t="s">
        <v>190</v>
      </c>
      <c r="Q46" s="81" t="s">
        <v>190</v>
      </c>
    </row>
    <row r="47" spans="2:17" ht="15" x14ac:dyDescent="0.2">
      <c r="B47" s="106" t="s">
        <v>122</v>
      </c>
      <c r="C47" s="35"/>
      <c r="D47" s="36">
        <v>4</v>
      </c>
      <c r="E47" s="31" t="s">
        <v>66</v>
      </c>
      <c r="F47" s="36">
        <v>1</v>
      </c>
      <c r="G47" s="36" t="s">
        <v>34</v>
      </c>
      <c r="H47" s="36">
        <v>0.11</v>
      </c>
      <c r="I47" s="36"/>
      <c r="J47" s="31">
        <v>0.27</v>
      </c>
      <c r="K47" s="36"/>
      <c r="L47" s="36"/>
      <c r="M47" s="36"/>
      <c r="N47" s="36"/>
      <c r="O47" s="41">
        <v>0</v>
      </c>
      <c r="P47" s="36" t="s">
        <v>190</v>
      </c>
      <c r="Q47" s="42" t="s">
        <v>190</v>
      </c>
    </row>
    <row r="48" spans="2:17" ht="15" x14ac:dyDescent="0.2">
      <c r="B48" s="106" t="s">
        <v>125</v>
      </c>
      <c r="C48" s="35"/>
      <c r="D48" s="36">
        <v>5</v>
      </c>
      <c r="E48" s="31" t="s">
        <v>194</v>
      </c>
      <c r="F48" s="36">
        <v>2</v>
      </c>
      <c r="G48" s="36" t="s">
        <v>34</v>
      </c>
      <c r="H48" s="36" t="s">
        <v>80</v>
      </c>
      <c r="I48" s="36"/>
      <c r="J48" s="31">
        <v>0.18</v>
      </c>
      <c r="K48" s="36"/>
      <c r="L48" s="36"/>
      <c r="M48" s="36"/>
      <c r="N48" s="36"/>
      <c r="O48" s="41">
        <v>0</v>
      </c>
      <c r="P48" s="36" t="s">
        <v>190</v>
      </c>
      <c r="Q48" s="42" t="s">
        <v>190</v>
      </c>
    </row>
    <row r="49" spans="2:17" ht="15" x14ac:dyDescent="0.2">
      <c r="B49" s="106" t="s">
        <v>128</v>
      </c>
      <c r="C49" s="35"/>
      <c r="D49" s="36">
        <v>6</v>
      </c>
      <c r="E49" s="31" t="s">
        <v>197</v>
      </c>
      <c r="F49" s="36">
        <v>1</v>
      </c>
      <c r="G49" s="36" t="s">
        <v>34</v>
      </c>
      <c r="H49" s="36" t="s">
        <v>80</v>
      </c>
      <c r="I49" s="36"/>
      <c r="J49" s="31">
        <v>0.17</v>
      </c>
      <c r="K49" s="36"/>
      <c r="L49" s="36"/>
      <c r="M49" s="36"/>
      <c r="N49" s="36"/>
      <c r="O49" s="41">
        <v>0</v>
      </c>
      <c r="P49" s="36" t="s">
        <v>190</v>
      </c>
      <c r="Q49" s="42" t="s">
        <v>190</v>
      </c>
    </row>
    <row r="50" spans="2:17" ht="15.75" thickBot="1" x14ac:dyDescent="0.25">
      <c r="B50" s="106" t="s">
        <v>132</v>
      </c>
      <c r="C50" s="35"/>
      <c r="D50" s="36">
        <v>4</v>
      </c>
      <c r="E50" s="31" t="s">
        <v>64</v>
      </c>
      <c r="F50" s="36">
        <v>0</v>
      </c>
      <c r="G50" s="36" t="s">
        <v>34</v>
      </c>
      <c r="H50" s="36" t="s">
        <v>80</v>
      </c>
      <c r="I50" s="36"/>
      <c r="J50" s="31">
        <v>4.3999999999999997E-2</v>
      </c>
      <c r="K50" s="36"/>
      <c r="L50" s="36"/>
      <c r="M50" s="36"/>
      <c r="N50" s="36"/>
      <c r="O50" s="41">
        <v>0</v>
      </c>
      <c r="P50" s="36" t="s">
        <v>190</v>
      </c>
      <c r="Q50" s="42" t="s">
        <v>190</v>
      </c>
    </row>
    <row r="51" spans="2:17" ht="16.5" thickBot="1" x14ac:dyDescent="0.3">
      <c r="B51" s="52" t="s">
        <v>133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8"/>
      <c r="P51" s="26"/>
      <c r="Q51" s="29"/>
    </row>
    <row r="52" spans="2:17" ht="15" x14ac:dyDescent="0.2">
      <c r="B52" s="183" t="s">
        <v>134</v>
      </c>
      <c r="C52" s="31">
        <v>7.44</v>
      </c>
      <c r="D52" s="31">
        <v>3</v>
      </c>
      <c r="E52" s="31" t="s">
        <v>64</v>
      </c>
      <c r="F52" s="36">
        <v>0</v>
      </c>
      <c r="G52" s="36" t="s">
        <v>34</v>
      </c>
      <c r="H52" s="36">
        <v>0.14000000000000001</v>
      </c>
      <c r="I52" s="36">
        <v>26</v>
      </c>
      <c r="J52" s="31">
        <v>7.1999999999999995E-2</v>
      </c>
      <c r="K52" s="31">
        <v>6.4000000000000001E-2</v>
      </c>
      <c r="L52" s="31">
        <v>3.8</v>
      </c>
      <c r="M52" s="31">
        <v>2.1</v>
      </c>
      <c r="N52" s="31">
        <v>6.6</v>
      </c>
      <c r="O52" s="41">
        <v>0</v>
      </c>
      <c r="P52" s="36" t="s">
        <v>190</v>
      </c>
      <c r="Q52" s="42" t="s">
        <v>190</v>
      </c>
    </row>
    <row r="53" spans="2:17" ht="15" x14ac:dyDescent="0.2">
      <c r="B53" s="184" t="s">
        <v>136</v>
      </c>
      <c r="C53" s="35"/>
      <c r="D53" s="36">
        <v>4</v>
      </c>
      <c r="E53" s="31" t="s">
        <v>64</v>
      </c>
      <c r="F53" s="36">
        <v>0</v>
      </c>
      <c r="G53" s="36" t="s">
        <v>34</v>
      </c>
      <c r="H53" s="36" t="s">
        <v>80</v>
      </c>
      <c r="I53" s="36"/>
      <c r="J53" s="31">
        <v>0.2</v>
      </c>
      <c r="K53" s="36"/>
      <c r="L53" s="36"/>
      <c r="M53" s="36"/>
      <c r="N53" s="36"/>
      <c r="O53" s="41">
        <v>0</v>
      </c>
      <c r="P53" s="36" t="s">
        <v>190</v>
      </c>
      <c r="Q53" s="42" t="s">
        <v>190</v>
      </c>
    </row>
    <row r="54" spans="2:17" ht="15" x14ac:dyDescent="0.2">
      <c r="B54" s="184" t="s">
        <v>137</v>
      </c>
      <c r="C54" s="35"/>
      <c r="D54" s="36">
        <v>7</v>
      </c>
      <c r="E54" s="31" t="s">
        <v>198</v>
      </c>
      <c r="F54" s="36">
        <v>1</v>
      </c>
      <c r="G54" s="36" t="s">
        <v>34</v>
      </c>
      <c r="H54" s="36">
        <v>0.16</v>
      </c>
      <c r="I54" s="36"/>
      <c r="J54" s="31">
        <v>0.11</v>
      </c>
      <c r="K54" s="36"/>
      <c r="L54" s="36"/>
      <c r="M54" s="36"/>
      <c r="N54" s="36"/>
      <c r="O54" s="41">
        <v>0</v>
      </c>
      <c r="P54" s="36">
        <v>5</v>
      </c>
      <c r="Q54" s="42" t="s">
        <v>190</v>
      </c>
    </row>
    <row r="55" spans="2:17" ht="15.75" thickBot="1" x14ac:dyDescent="0.25">
      <c r="B55" s="184" t="s">
        <v>138</v>
      </c>
      <c r="C55" s="35"/>
      <c r="D55" s="36">
        <v>5</v>
      </c>
      <c r="E55" s="31" t="s">
        <v>198</v>
      </c>
      <c r="F55" s="36">
        <v>1</v>
      </c>
      <c r="G55" s="36" t="s">
        <v>34</v>
      </c>
      <c r="H55" s="36" t="s">
        <v>80</v>
      </c>
      <c r="I55" s="36"/>
      <c r="J55" s="31">
        <v>0.19</v>
      </c>
      <c r="K55" s="36"/>
      <c r="L55" s="36"/>
      <c r="M55" s="36"/>
      <c r="N55" s="36"/>
      <c r="O55" s="41">
        <v>0</v>
      </c>
      <c r="P55" s="36" t="s">
        <v>190</v>
      </c>
      <c r="Q55" s="42" t="s">
        <v>190</v>
      </c>
    </row>
    <row r="56" spans="2:17" ht="16.5" thickBot="1" x14ac:dyDescent="0.3">
      <c r="B56" s="52" t="s">
        <v>140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8"/>
      <c r="P56" s="26"/>
      <c r="Q56" s="29"/>
    </row>
    <row r="57" spans="2:17" ht="15" x14ac:dyDescent="0.2">
      <c r="B57" s="183" t="s">
        <v>141</v>
      </c>
      <c r="C57" s="31">
        <v>7.53</v>
      </c>
      <c r="D57" s="31">
        <v>4</v>
      </c>
      <c r="E57" s="31" t="s">
        <v>198</v>
      </c>
      <c r="F57" s="31">
        <v>1</v>
      </c>
      <c r="G57" s="36" t="s">
        <v>34</v>
      </c>
      <c r="H57" s="36" t="s">
        <v>80</v>
      </c>
      <c r="I57" s="36">
        <v>27</v>
      </c>
      <c r="J57" s="31">
        <v>0.2</v>
      </c>
      <c r="K57" s="31">
        <v>4.5999999999999999E-2</v>
      </c>
      <c r="L57" s="31">
        <v>2.6</v>
      </c>
      <c r="M57" s="31">
        <v>2.2999999999999998</v>
      </c>
      <c r="N57" s="31">
        <v>6</v>
      </c>
      <c r="O57" s="53">
        <v>0</v>
      </c>
      <c r="P57" s="54" t="s">
        <v>190</v>
      </c>
      <c r="Q57" s="81" t="s">
        <v>190</v>
      </c>
    </row>
    <row r="58" spans="2:17" ht="15" x14ac:dyDescent="0.2">
      <c r="B58" s="106" t="s">
        <v>143</v>
      </c>
      <c r="C58" s="35"/>
      <c r="D58" s="36">
        <v>4</v>
      </c>
      <c r="E58" s="31" t="s">
        <v>198</v>
      </c>
      <c r="F58" s="36">
        <v>1</v>
      </c>
      <c r="G58" s="36" t="s">
        <v>34</v>
      </c>
      <c r="H58" s="36" t="s">
        <v>80</v>
      </c>
      <c r="I58" s="36"/>
      <c r="J58" s="31">
        <v>0.3</v>
      </c>
      <c r="K58" s="36"/>
      <c r="L58" s="36"/>
      <c r="M58" s="36"/>
      <c r="N58" s="36"/>
      <c r="O58" s="41">
        <v>0</v>
      </c>
      <c r="P58" s="36" t="s">
        <v>190</v>
      </c>
      <c r="Q58" s="42" t="s">
        <v>190</v>
      </c>
    </row>
    <row r="59" spans="2:17" ht="15" x14ac:dyDescent="0.2">
      <c r="B59" s="106" t="s">
        <v>145</v>
      </c>
      <c r="C59" s="35"/>
      <c r="D59" s="36">
        <v>4</v>
      </c>
      <c r="E59" s="31" t="s">
        <v>198</v>
      </c>
      <c r="F59" s="36">
        <v>0</v>
      </c>
      <c r="G59" s="36" t="s">
        <v>34</v>
      </c>
      <c r="H59" s="36" t="s">
        <v>80</v>
      </c>
      <c r="I59" s="36"/>
      <c r="J59" s="31">
        <v>0.15</v>
      </c>
      <c r="K59" s="36"/>
      <c r="L59" s="36"/>
      <c r="M59" s="36"/>
      <c r="N59" s="36"/>
      <c r="O59" s="41">
        <v>0</v>
      </c>
      <c r="P59" s="36" t="s">
        <v>190</v>
      </c>
      <c r="Q59" s="42" t="s">
        <v>190</v>
      </c>
    </row>
    <row r="60" spans="2:17" ht="15" x14ac:dyDescent="0.2">
      <c r="B60" s="106" t="s">
        <v>148</v>
      </c>
      <c r="C60" s="35"/>
      <c r="D60" s="36">
        <v>2</v>
      </c>
      <c r="E60" s="31" t="s">
        <v>66</v>
      </c>
      <c r="F60" s="36">
        <v>0</v>
      </c>
      <c r="G60" s="36" t="s">
        <v>34</v>
      </c>
      <c r="H60" s="36" t="s">
        <v>80</v>
      </c>
      <c r="I60" s="36"/>
      <c r="J60" s="31">
        <v>0.24</v>
      </c>
      <c r="K60" s="36"/>
      <c r="L60" s="36"/>
      <c r="M60" s="36"/>
      <c r="N60" s="36"/>
      <c r="O60" s="41">
        <v>0</v>
      </c>
      <c r="P60" s="36" t="s">
        <v>190</v>
      </c>
      <c r="Q60" s="42" t="s">
        <v>190</v>
      </c>
    </row>
    <row r="61" spans="2:17" ht="15.75" thickBot="1" x14ac:dyDescent="0.25">
      <c r="B61" s="106" t="s">
        <v>152</v>
      </c>
      <c r="C61" s="35"/>
      <c r="D61" s="36">
        <v>6</v>
      </c>
      <c r="E61" s="31" t="s">
        <v>66</v>
      </c>
      <c r="F61" s="36">
        <v>0</v>
      </c>
      <c r="G61" s="36" t="s">
        <v>34</v>
      </c>
      <c r="H61" s="36" t="s">
        <v>80</v>
      </c>
      <c r="I61" s="36"/>
      <c r="J61" s="31">
        <v>0.3</v>
      </c>
      <c r="K61" s="36"/>
      <c r="L61" s="36"/>
      <c r="M61" s="36"/>
      <c r="N61" s="36"/>
      <c r="O61" s="41">
        <v>0</v>
      </c>
      <c r="P61" s="36" t="s">
        <v>190</v>
      </c>
      <c r="Q61" s="42" t="s">
        <v>190</v>
      </c>
    </row>
    <row r="62" spans="2:17" ht="16.5" thickBot="1" x14ac:dyDescent="0.3">
      <c r="B62" s="59" t="s">
        <v>154</v>
      </c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8"/>
      <c r="P62" s="26"/>
      <c r="Q62" s="29"/>
    </row>
    <row r="63" spans="2:17" ht="15" x14ac:dyDescent="0.2">
      <c r="B63" s="183" t="s">
        <v>155</v>
      </c>
      <c r="C63" s="31">
        <v>7.65</v>
      </c>
      <c r="D63" s="36">
        <v>5</v>
      </c>
      <c r="E63" s="31" t="s">
        <v>66</v>
      </c>
      <c r="F63" s="36">
        <v>0</v>
      </c>
      <c r="G63" s="36" t="s">
        <v>34</v>
      </c>
      <c r="H63" s="36" t="s">
        <v>80</v>
      </c>
      <c r="I63" s="36">
        <v>28</v>
      </c>
      <c r="J63" s="31">
        <v>0.18</v>
      </c>
      <c r="K63" s="31">
        <v>4.3999999999999997E-2</v>
      </c>
      <c r="L63" s="31">
        <v>2.6</v>
      </c>
      <c r="M63" s="31">
        <v>2.2000000000000002</v>
      </c>
      <c r="N63" s="31">
        <v>6.3</v>
      </c>
      <c r="O63" s="41">
        <v>0</v>
      </c>
      <c r="P63" s="36" t="s">
        <v>190</v>
      </c>
      <c r="Q63" s="42" t="s">
        <v>190</v>
      </c>
    </row>
    <row r="64" spans="2:17" ht="15" x14ac:dyDescent="0.2">
      <c r="B64" s="106" t="s">
        <v>157</v>
      </c>
      <c r="C64" s="36"/>
      <c r="D64" s="36">
        <v>5</v>
      </c>
      <c r="E64" s="31" t="s">
        <v>66</v>
      </c>
      <c r="F64" s="36">
        <v>0</v>
      </c>
      <c r="G64" s="36" t="s">
        <v>34</v>
      </c>
      <c r="H64" s="36" t="s">
        <v>80</v>
      </c>
      <c r="I64" s="36"/>
      <c r="J64" s="31">
        <v>0.24</v>
      </c>
      <c r="K64" s="36"/>
      <c r="L64" s="36"/>
      <c r="M64" s="36"/>
      <c r="N64" s="36"/>
      <c r="O64" s="41">
        <v>1.5</v>
      </c>
      <c r="P64" s="36" t="s">
        <v>190</v>
      </c>
      <c r="Q64" s="42" t="s">
        <v>190</v>
      </c>
    </row>
    <row r="65" spans="2:17" ht="15" x14ac:dyDescent="0.2">
      <c r="B65" s="106" t="s">
        <v>160</v>
      </c>
      <c r="C65" s="35"/>
      <c r="D65" s="36">
        <v>5</v>
      </c>
      <c r="E65" s="31" t="s">
        <v>198</v>
      </c>
      <c r="F65" s="36">
        <v>1</v>
      </c>
      <c r="G65" s="36" t="s">
        <v>34</v>
      </c>
      <c r="H65" s="36" t="s">
        <v>80</v>
      </c>
      <c r="I65" s="36"/>
      <c r="J65" s="31">
        <v>7.1999999999999995E-2</v>
      </c>
      <c r="K65" s="36"/>
      <c r="L65" s="36"/>
      <c r="M65" s="36"/>
      <c r="N65" s="36"/>
      <c r="O65" s="41">
        <v>0</v>
      </c>
      <c r="P65" s="36" t="s">
        <v>190</v>
      </c>
      <c r="Q65" s="42" t="s">
        <v>190</v>
      </c>
    </row>
    <row r="66" spans="2:17" ht="15" x14ac:dyDescent="0.2">
      <c r="B66" s="106" t="s">
        <v>163</v>
      </c>
      <c r="C66" s="35"/>
      <c r="D66" s="36">
        <v>8</v>
      </c>
      <c r="E66" s="31" t="s">
        <v>66</v>
      </c>
      <c r="F66" s="36">
        <v>0</v>
      </c>
      <c r="G66" s="36" t="s">
        <v>34</v>
      </c>
      <c r="H66" s="36" t="s">
        <v>80</v>
      </c>
      <c r="I66" s="36"/>
      <c r="J66" s="31">
        <v>0.14000000000000001</v>
      </c>
      <c r="K66" s="36"/>
      <c r="L66" s="36"/>
      <c r="M66" s="36"/>
      <c r="N66" s="36"/>
      <c r="O66" s="41">
        <v>0</v>
      </c>
      <c r="P66" s="36" t="s">
        <v>190</v>
      </c>
      <c r="Q66" s="42" t="s">
        <v>190</v>
      </c>
    </row>
    <row r="67" spans="2:17" ht="15.75" thickBot="1" x14ac:dyDescent="0.25">
      <c r="B67" s="106" t="s">
        <v>166</v>
      </c>
      <c r="C67" s="35"/>
      <c r="D67" s="36">
        <v>6</v>
      </c>
      <c r="E67" s="31" t="s">
        <v>64</v>
      </c>
      <c r="F67" s="36">
        <v>1</v>
      </c>
      <c r="G67" s="36" t="s">
        <v>34</v>
      </c>
      <c r="H67" s="36" t="s">
        <v>80</v>
      </c>
      <c r="I67" s="36"/>
      <c r="J67" s="31">
        <v>0.3</v>
      </c>
      <c r="K67" s="36"/>
      <c r="L67" s="36"/>
      <c r="M67" s="36"/>
      <c r="N67" s="36"/>
      <c r="O67" s="41">
        <v>0</v>
      </c>
      <c r="P67" s="36" t="s">
        <v>190</v>
      </c>
      <c r="Q67" s="42" t="s">
        <v>190</v>
      </c>
    </row>
    <row r="68" spans="2:17" ht="16.5" thickBot="1" x14ac:dyDescent="0.3">
      <c r="B68" s="52" t="s">
        <v>167</v>
      </c>
      <c r="C68" s="25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8"/>
      <c r="P68" s="28"/>
      <c r="Q68" s="29"/>
    </row>
    <row r="69" spans="2:17" ht="15" x14ac:dyDescent="0.2">
      <c r="B69" s="106" t="s">
        <v>168</v>
      </c>
      <c r="C69" s="36">
        <v>7.49</v>
      </c>
      <c r="D69" s="36">
        <v>3</v>
      </c>
      <c r="E69" s="31" t="s">
        <v>198</v>
      </c>
      <c r="F69" s="36">
        <v>1</v>
      </c>
      <c r="G69" s="36" t="s">
        <v>34</v>
      </c>
      <c r="H69" s="36" t="s">
        <v>80</v>
      </c>
      <c r="I69" s="36">
        <v>26</v>
      </c>
      <c r="J69" s="31">
        <v>0.23</v>
      </c>
      <c r="K69" s="36">
        <v>0.04</v>
      </c>
      <c r="L69" s="36">
        <v>5.6</v>
      </c>
      <c r="M69" s="36">
        <v>2.2999999999999998</v>
      </c>
      <c r="N69" s="36">
        <v>6.1</v>
      </c>
      <c r="O69" s="41">
        <v>0</v>
      </c>
      <c r="P69" s="36" t="s">
        <v>190</v>
      </c>
      <c r="Q69" s="42" t="s">
        <v>190</v>
      </c>
    </row>
    <row r="70" spans="2:17" ht="15" x14ac:dyDescent="0.2">
      <c r="B70" s="106" t="s">
        <v>171</v>
      </c>
      <c r="C70" s="35"/>
      <c r="D70" s="36">
        <v>4</v>
      </c>
      <c r="E70" s="31" t="s">
        <v>66</v>
      </c>
      <c r="F70" s="36">
        <v>0</v>
      </c>
      <c r="G70" s="36" t="s">
        <v>34</v>
      </c>
      <c r="H70" s="36" t="s">
        <v>80</v>
      </c>
      <c r="I70" s="36"/>
      <c r="J70" s="31">
        <v>0.2</v>
      </c>
      <c r="K70" s="36"/>
      <c r="L70" s="36"/>
      <c r="M70" s="36"/>
      <c r="N70" s="36"/>
      <c r="O70" s="41">
        <v>0</v>
      </c>
      <c r="P70" s="36" t="s">
        <v>190</v>
      </c>
      <c r="Q70" s="42" t="s">
        <v>190</v>
      </c>
    </row>
    <row r="71" spans="2:17" ht="15" x14ac:dyDescent="0.2">
      <c r="B71" s="106" t="s">
        <v>174</v>
      </c>
      <c r="C71" s="35"/>
      <c r="D71" s="36">
        <v>4</v>
      </c>
      <c r="E71" s="31" t="s">
        <v>66</v>
      </c>
      <c r="F71" s="36">
        <v>0</v>
      </c>
      <c r="G71" s="36" t="s">
        <v>34</v>
      </c>
      <c r="H71" s="36" t="s">
        <v>80</v>
      </c>
      <c r="I71" s="36"/>
      <c r="J71" s="31">
        <v>0.06</v>
      </c>
      <c r="K71" s="36"/>
      <c r="L71" s="36"/>
      <c r="M71" s="36"/>
      <c r="N71" s="36"/>
      <c r="O71" s="41">
        <v>0</v>
      </c>
      <c r="P71" s="36" t="s">
        <v>190</v>
      </c>
      <c r="Q71" s="42" t="s">
        <v>190</v>
      </c>
    </row>
    <row r="72" spans="2:17" ht="15.75" thickBot="1" x14ac:dyDescent="0.25">
      <c r="B72" s="130" t="s">
        <v>178</v>
      </c>
      <c r="C72" s="159"/>
      <c r="D72" s="57">
        <v>3</v>
      </c>
      <c r="E72" s="74" t="s">
        <v>66</v>
      </c>
      <c r="F72" s="57">
        <v>0</v>
      </c>
      <c r="G72" s="57" t="s">
        <v>34</v>
      </c>
      <c r="H72" s="57" t="s">
        <v>80</v>
      </c>
      <c r="I72" s="57"/>
      <c r="J72" s="74">
        <v>5.6000000000000001E-2</v>
      </c>
      <c r="K72" s="57"/>
      <c r="L72" s="57"/>
      <c r="M72" s="57"/>
      <c r="N72" s="57"/>
      <c r="O72" s="56">
        <v>0.5</v>
      </c>
      <c r="P72" s="57" t="s">
        <v>190</v>
      </c>
      <c r="Q72" s="100" t="s">
        <v>190</v>
      </c>
    </row>
    <row r="73" spans="2:17" ht="15.75" x14ac:dyDescent="0.25">
      <c r="B73" s="72"/>
      <c r="C73" s="7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90"/>
      <c r="P73" s="90"/>
      <c r="Q73" s="90"/>
    </row>
    <row r="74" spans="2:17" ht="15.75" x14ac:dyDescent="0.25">
      <c r="B74" s="69" t="s">
        <v>186</v>
      </c>
      <c r="C74" s="69"/>
      <c r="D74" s="69"/>
      <c r="E74" s="69"/>
      <c r="F74" s="69"/>
      <c r="G74" s="69"/>
      <c r="H74" s="69"/>
      <c r="I74" s="4"/>
      <c r="J74" s="4"/>
    </row>
    <row r="75" spans="2:17" ht="15.75" x14ac:dyDescent="0.25">
      <c r="B75" s="69" t="s">
        <v>187</v>
      </c>
      <c r="C75" s="69"/>
      <c r="D75" s="69"/>
      <c r="E75" s="69"/>
      <c r="F75" s="69"/>
      <c r="G75" s="69"/>
      <c r="H75" s="69"/>
      <c r="I75" s="4"/>
      <c r="J75" s="4"/>
    </row>
    <row r="76" spans="2:17" ht="15.75" x14ac:dyDescent="0.25">
      <c r="B76" s="68"/>
      <c r="C76" s="68"/>
      <c r="D76" s="69"/>
      <c r="E76" s="69"/>
      <c r="F76" s="69"/>
      <c r="G76" s="69"/>
      <c r="H76" s="69"/>
      <c r="I76" s="69"/>
      <c r="J76" s="4"/>
      <c r="K76" s="4"/>
    </row>
    <row r="77" spans="2:17" ht="15" x14ac:dyDescent="0.2">
      <c r="B77" s="68"/>
    </row>
    <row r="78" spans="2:17" ht="15" x14ac:dyDescent="0.2">
      <c r="B78" s="68"/>
    </row>
    <row r="79" spans="2:17" ht="15" x14ac:dyDescent="0.2">
      <c r="B79" s="68"/>
    </row>
    <row r="80" spans="2:17" ht="15" x14ac:dyDescent="0.2">
      <c r="B80" s="68"/>
    </row>
    <row r="81" spans="2:2" ht="15" x14ac:dyDescent="0.2">
      <c r="B81" s="68"/>
    </row>
    <row r="82" spans="2:2" ht="15" x14ac:dyDescent="0.2">
      <c r="B82" s="68"/>
    </row>
    <row r="83" spans="2:2" ht="15" x14ac:dyDescent="0.2">
      <c r="B83" s="68"/>
    </row>
    <row r="84" spans="2:2" ht="15.75" x14ac:dyDescent="0.25">
      <c r="B84" s="70"/>
    </row>
    <row r="85" spans="2:2" ht="15" x14ac:dyDescent="0.2">
      <c r="B85" s="68"/>
    </row>
    <row r="86" spans="2:2" ht="15" x14ac:dyDescent="0.2">
      <c r="B86" s="68"/>
    </row>
    <row r="87" spans="2:2" ht="15" x14ac:dyDescent="0.2">
      <c r="B87" s="68"/>
    </row>
    <row r="88" spans="2:2" ht="15" x14ac:dyDescent="0.2">
      <c r="B88" s="68"/>
    </row>
    <row r="89" spans="2:2" ht="15" x14ac:dyDescent="0.2">
      <c r="B89" s="68"/>
    </row>
    <row r="90" spans="2:2" ht="15" x14ac:dyDescent="0.2">
      <c r="B90" s="68"/>
    </row>
    <row r="91" spans="2:2" ht="15" x14ac:dyDescent="0.2">
      <c r="B91" s="68"/>
    </row>
    <row r="92" spans="2:2" ht="15" x14ac:dyDescent="0.2">
      <c r="B92" s="68"/>
    </row>
    <row r="93" spans="2:2" ht="15" x14ac:dyDescent="0.2">
      <c r="B93" s="68"/>
    </row>
    <row r="94" spans="2:2" ht="15" x14ac:dyDescent="0.2">
      <c r="B94" s="68"/>
    </row>
    <row r="95" spans="2:2" ht="15" x14ac:dyDescent="0.2">
      <c r="B95" s="68"/>
    </row>
    <row r="96" spans="2:2" ht="15" x14ac:dyDescent="0.2">
      <c r="B96" s="68"/>
    </row>
    <row r="97" spans="2:2" ht="15" x14ac:dyDescent="0.2">
      <c r="B97" s="68"/>
    </row>
    <row r="98" spans="2:2" ht="15" x14ac:dyDescent="0.2">
      <c r="B98" s="68"/>
    </row>
    <row r="99" spans="2:2" ht="15" x14ac:dyDescent="0.2">
      <c r="B99" s="68"/>
    </row>
    <row r="100" spans="2:2" ht="15" x14ac:dyDescent="0.2">
      <c r="B100" s="68"/>
    </row>
    <row r="101" spans="2:2" ht="15" x14ac:dyDescent="0.2">
      <c r="B101" s="68"/>
    </row>
    <row r="102" spans="2:2" ht="15" x14ac:dyDescent="0.2">
      <c r="B102" s="68"/>
    </row>
    <row r="103" spans="2:2" ht="15" x14ac:dyDescent="0.2">
      <c r="B103" s="68"/>
    </row>
    <row r="104" spans="2:2" ht="15" x14ac:dyDescent="0.2">
      <c r="B104" s="68"/>
    </row>
    <row r="105" spans="2:2" ht="15" x14ac:dyDescent="0.2">
      <c r="B105" s="68"/>
    </row>
    <row r="106" spans="2:2" ht="15" x14ac:dyDescent="0.2">
      <c r="B106" s="68"/>
    </row>
    <row r="107" spans="2:2" ht="15.75" x14ac:dyDescent="0.25">
      <c r="B107" s="70"/>
    </row>
    <row r="108" spans="2:2" ht="15" x14ac:dyDescent="0.2">
      <c r="B108" s="68"/>
    </row>
    <row r="109" spans="2:2" ht="15" x14ac:dyDescent="0.2">
      <c r="B109" s="68"/>
    </row>
    <row r="110" spans="2:2" ht="15" x14ac:dyDescent="0.2">
      <c r="B110" s="68"/>
    </row>
    <row r="111" spans="2:2" ht="15" x14ac:dyDescent="0.2">
      <c r="B111" s="68"/>
    </row>
    <row r="112" spans="2:2" ht="15" x14ac:dyDescent="0.2">
      <c r="B112" s="68"/>
    </row>
    <row r="113" spans="2:2" ht="15" x14ac:dyDescent="0.2">
      <c r="B113" s="68"/>
    </row>
    <row r="114" spans="2:2" ht="15" x14ac:dyDescent="0.2">
      <c r="B114" s="91"/>
    </row>
    <row r="115" spans="2:2" ht="15" x14ac:dyDescent="0.2">
      <c r="B115" s="68"/>
    </row>
    <row r="116" spans="2:2" ht="15" x14ac:dyDescent="0.2">
      <c r="B116" s="68"/>
    </row>
    <row r="117" spans="2:2" ht="15" x14ac:dyDescent="0.2">
      <c r="B117" s="68"/>
    </row>
    <row r="118" spans="2:2" ht="15" x14ac:dyDescent="0.2">
      <c r="B118" s="68"/>
    </row>
    <row r="119" spans="2:2" ht="15" x14ac:dyDescent="0.2">
      <c r="B119" s="68"/>
    </row>
    <row r="120" spans="2:2" ht="15" x14ac:dyDescent="0.2">
      <c r="B120" s="68"/>
    </row>
    <row r="121" spans="2:2" ht="15" x14ac:dyDescent="0.2">
      <c r="B121" s="68"/>
    </row>
    <row r="122" spans="2:2" ht="15" x14ac:dyDescent="0.2">
      <c r="B122" s="68"/>
    </row>
    <row r="123" spans="2:2" ht="15" x14ac:dyDescent="0.2">
      <c r="B123" s="68"/>
    </row>
    <row r="124" spans="2:2" ht="15" x14ac:dyDescent="0.2">
      <c r="B124" s="68"/>
    </row>
    <row r="125" spans="2:2" ht="15" x14ac:dyDescent="0.2">
      <c r="B125" s="68"/>
    </row>
    <row r="126" spans="2:2" ht="15" x14ac:dyDescent="0.2">
      <c r="B126" s="68"/>
    </row>
    <row r="127" spans="2:2" ht="15" x14ac:dyDescent="0.2">
      <c r="B127" s="68"/>
    </row>
    <row r="128" spans="2:2" ht="15" x14ac:dyDescent="0.2">
      <c r="B128" s="68"/>
    </row>
    <row r="129" spans="2:2" ht="15" x14ac:dyDescent="0.2">
      <c r="B129" s="68"/>
    </row>
    <row r="130" spans="2:2" ht="15" x14ac:dyDescent="0.2">
      <c r="B130" s="68"/>
    </row>
    <row r="131" spans="2:2" ht="15.75" x14ac:dyDescent="0.25">
      <c r="B131" s="70"/>
    </row>
    <row r="132" spans="2:2" ht="15" x14ac:dyDescent="0.2">
      <c r="B132" s="68"/>
    </row>
    <row r="133" spans="2:2" ht="15" x14ac:dyDescent="0.2">
      <c r="B133" s="68"/>
    </row>
    <row r="134" spans="2:2" ht="15" x14ac:dyDescent="0.2">
      <c r="B134" s="68"/>
    </row>
    <row r="135" spans="2:2" ht="15" x14ac:dyDescent="0.2">
      <c r="B135" s="68"/>
    </row>
    <row r="136" spans="2:2" ht="15" x14ac:dyDescent="0.2">
      <c r="B136" s="68"/>
    </row>
    <row r="137" spans="2:2" ht="15" x14ac:dyDescent="0.2">
      <c r="B137" s="68"/>
    </row>
    <row r="138" spans="2:2" ht="15" x14ac:dyDescent="0.2">
      <c r="B138" s="68"/>
    </row>
    <row r="139" spans="2:2" ht="15" x14ac:dyDescent="0.2">
      <c r="B139" s="68"/>
    </row>
    <row r="140" spans="2:2" ht="15" x14ac:dyDescent="0.2">
      <c r="B140" s="68"/>
    </row>
    <row r="141" spans="2:2" ht="15" x14ac:dyDescent="0.2">
      <c r="B141" s="68"/>
    </row>
    <row r="142" spans="2:2" ht="15" x14ac:dyDescent="0.2">
      <c r="B142" s="68"/>
    </row>
    <row r="143" spans="2:2" ht="15" x14ac:dyDescent="0.2">
      <c r="B143" s="68"/>
    </row>
    <row r="144" spans="2:2" ht="15" x14ac:dyDescent="0.2">
      <c r="B144" s="68"/>
    </row>
    <row r="145" spans="2:2" ht="15" x14ac:dyDescent="0.2">
      <c r="B145" s="68"/>
    </row>
    <row r="146" spans="2:2" ht="15" x14ac:dyDescent="0.2">
      <c r="B146" s="68"/>
    </row>
    <row r="147" spans="2:2" ht="15" x14ac:dyDescent="0.2">
      <c r="B147" s="68"/>
    </row>
    <row r="148" spans="2:2" ht="15" x14ac:dyDescent="0.2">
      <c r="B148" s="68"/>
    </row>
    <row r="149" spans="2:2" ht="15" x14ac:dyDescent="0.2">
      <c r="B149" s="68"/>
    </row>
    <row r="150" spans="2:2" ht="15" x14ac:dyDescent="0.2">
      <c r="B150" s="68"/>
    </row>
    <row r="151" spans="2:2" ht="15.75" x14ac:dyDescent="0.25">
      <c r="B151" s="70"/>
    </row>
    <row r="152" spans="2:2" ht="15" x14ac:dyDescent="0.2">
      <c r="B152" s="68"/>
    </row>
    <row r="153" spans="2:2" ht="15" x14ac:dyDescent="0.2">
      <c r="B153" s="68"/>
    </row>
    <row r="154" spans="2:2" ht="15" x14ac:dyDescent="0.2">
      <c r="B154" s="68"/>
    </row>
    <row r="155" spans="2:2" ht="15" x14ac:dyDescent="0.2">
      <c r="B155" s="68"/>
    </row>
    <row r="156" spans="2:2" ht="15" x14ac:dyDescent="0.2">
      <c r="B156" s="68"/>
    </row>
    <row r="157" spans="2:2" ht="15" x14ac:dyDescent="0.2">
      <c r="B157" s="68"/>
    </row>
    <row r="158" spans="2:2" ht="15" x14ac:dyDescent="0.2">
      <c r="B158" s="68"/>
    </row>
    <row r="159" spans="2:2" ht="15" x14ac:dyDescent="0.2">
      <c r="B159" s="68"/>
    </row>
    <row r="160" spans="2:2" ht="15" x14ac:dyDescent="0.2">
      <c r="B160" s="68"/>
    </row>
    <row r="161" spans="2:2" ht="15" x14ac:dyDescent="0.2">
      <c r="B161" s="68"/>
    </row>
    <row r="162" spans="2:2" ht="15" x14ac:dyDescent="0.2">
      <c r="B162" s="68"/>
    </row>
    <row r="163" spans="2:2" ht="15" x14ac:dyDescent="0.2">
      <c r="B163" s="68"/>
    </row>
    <row r="164" spans="2:2" ht="15" x14ac:dyDescent="0.2">
      <c r="B164" s="68"/>
    </row>
    <row r="165" spans="2:2" ht="15" x14ac:dyDescent="0.2">
      <c r="B165" s="68"/>
    </row>
    <row r="166" spans="2:2" ht="15" x14ac:dyDescent="0.2">
      <c r="B166" s="68"/>
    </row>
    <row r="167" spans="2:2" ht="15" x14ac:dyDescent="0.2">
      <c r="B167" s="68"/>
    </row>
    <row r="168" spans="2:2" ht="15" x14ac:dyDescent="0.2">
      <c r="B168" s="68"/>
    </row>
    <row r="169" spans="2:2" ht="15" x14ac:dyDescent="0.2">
      <c r="B169" s="68"/>
    </row>
    <row r="170" spans="2:2" ht="15" x14ac:dyDescent="0.2">
      <c r="B170" s="68"/>
    </row>
    <row r="171" spans="2:2" ht="15" x14ac:dyDescent="0.2">
      <c r="B171" s="68"/>
    </row>
    <row r="172" spans="2:2" ht="15" x14ac:dyDescent="0.2">
      <c r="B172" s="68"/>
    </row>
    <row r="173" spans="2:2" x14ac:dyDescent="0.2">
      <c r="B173" s="71"/>
    </row>
    <row r="174" spans="2:2" x14ac:dyDescent="0.2">
      <c r="B174" s="71"/>
    </row>
    <row r="175" spans="2:2" x14ac:dyDescent="0.2">
      <c r="B175" s="71"/>
    </row>
    <row r="176" spans="2:2" x14ac:dyDescent="0.2">
      <c r="B176" s="71"/>
    </row>
    <row r="177" spans="2:2" ht="15.75" x14ac:dyDescent="0.25">
      <c r="B177" s="72"/>
    </row>
    <row r="178" spans="2:2" ht="15.75" x14ac:dyDescent="0.25">
      <c r="B178" s="69"/>
    </row>
    <row r="179" spans="2:2" ht="15.75" x14ac:dyDescent="0.25">
      <c r="B179" s="69"/>
    </row>
    <row r="181" spans="2:2" ht="15.75" x14ac:dyDescent="0.25">
      <c r="B181" s="69"/>
    </row>
  </sheetData>
  <printOptions horizontalCentered="1" verticalCentered="1"/>
  <pageMargins left="0" right="0" top="0" bottom="0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5"/>
  <sheetViews>
    <sheetView topLeftCell="B19" zoomScale="75" workbookViewId="0">
      <selection activeCell="C86" sqref="C86"/>
    </sheetView>
  </sheetViews>
  <sheetFormatPr defaultRowHeight="12.75" x14ac:dyDescent="0.2"/>
  <cols>
    <col min="1" max="1" width="3.140625" hidden="1" customWidth="1"/>
    <col min="2" max="2" width="12.5703125" customWidth="1"/>
    <col min="3" max="3" width="15.42578125" customWidth="1"/>
    <col min="4" max="4" width="12.140625" customWidth="1"/>
    <col min="5" max="5" width="10.28515625" customWidth="1"/>
    <col min="6" max="6" width="10.85546875" customWidth="1"/>
    <col min="7" max="7" width="11.28515625" customWidth="1"/>
    <col min="8" max="8" width="10.42578125" customWidth="1"/>
    <col min="9" max="9" width="10.7109375" customWidth="1"/>
    <col min="10" max="10" width="10.5703125" customWidth="1"/>
    <col min="11" max="11" width="11.42578125" customWidth="1"/>
    <col min="12" max="12" width="10.28515625" customWidth="1"/>
    <col min="13" max="13" width="19" customWidth="1"/>
    <col min="14" max="14" width="12" customWidth="1"/>
    <col min="15" max="15" width="22.28515625" customWidth="1"/>
    <col min="16" max="16" width="19" customWidth="1"/>
    <col min="17" max="17" width="15.5703125" customWidth="1"/>
  </cols>
  <sheetData>
    <row r="1" spans="1:17" x14ac:dyDescent="0.2">
      <c r="C1" s="1"/>
      <c r="D1" s="1"/>
      <c r="E1" s="1"/>
    </row>
    <row r="2" spans="1:17" ht="20.25" x14ac:dyDescent="0.3">
      <c r="B2" s="2" t="s">
        <v>199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O2" s="5"/>
      <c r="P2" s="5"/>
      <c r="Q2" s="5"/>
    </row>
    <row r="3" spans="1:17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</row>
    <row r="4" spans="1:17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177" t="s">
        <v>212</v>
      </c>
      <c r="P4" s="176" t="s">
        <v>211</v>
      </c>
      <c r="Q4" s="9" t="s">
        <v>12</v>
      </c>
    </row>
    <row r="5" spans="1:17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79" t="s">
        <v>216</v>
      </c>
      <c r="P5" s="178" t="s">
        <v>215</v>
      </c>
      <c r="Q5" s="13" t="s">
        <v>17</v>
      </c>
    </row>
    <row r="6" spans="1:17" ht="15.75" thickBot="1" x14ac:dyDescent="0.3">
      <c r="B6" s="180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0.3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7</v>
      </c>
      <c r="O6" s="93" t="s">
        <v>21</v>
      </c>
      <c r="P6" s="17" t="s">
        <v>21</v>
      </c>
      <c r="Q6" s="187" t="s">
        <v>20</v>
      </c>
    </row>
    <row r="7" spans="1:17" ht="15.75" thickBot="1" x14ac:dyDescent="0.3">
      <c r="B7" s="188" t="s">
        <v>22</v>
      </c>
      <c r="C7" s="95" t="s">
        <v>23</v>
      </c>
      <c r="D7" s="95" t="s">
        <v>24</v>
      </c>
      <c r="E7" s="95" t="s">
        <v>25</v>
      </c>
      <c r="F7" s="95" t="s">
        <v>25</v>
      </c>
      <c r="G7" s="95" t="s">
        <v>26</v>
      </c>
      <c r="H7" s="95" t="s">
        <v>26</v>
      </c>
      <c r="I7" s="95" t="s">
        <v>26</v>
      </c>
      <c r="J7" s="95" t="s">
        <v>26</v>
      </c>
      <c r="K7" s="95" t="s">
        <v>26</v>
      </c>
      <c r="L7" s="95" t="s">
        <v>26</v>
      </c>
      <c r="M7" s="95" t="s">
        <v>26</v>
      </c>
      <c r="N7" s="95" t="s">
        <v>27</v>
      </c>
      <c r="O7" s="94" t="s">
        <v>29</v>
      </c>
      <c r="P7" s="94" t="s">
        <v>29</v>
      </c>
      <c r="Q7" s="189" t="s">
        <v>28</v>
      </c>
    </row>
    <row r="8" spans="1:17" ht="16.5" thickBot="1" x14ac:dyDescent="0.3">
      <c r="B8" s="24" t="s">
        <v>30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29"/>
    </row>
    <row r="9" spans="1:17" ht="15" x14ac:dyDescent="0.2">
      <c r="B9" s="182" t="s">
        <v>31</v>
      </c>
      <c r="C9" s="30"/>
      <c r="D9" s="31" t="s">
        <v>47</v>
      </c>
      <c r="E9" s="31">
        <v>1</v>
      </c>
      <c r="F9" s="31">
        <v>0</v>
      </c>
      <c r="G9" s="31" t="s">
        <v>34</v>
      </c>
      <c r="H9" s="31" t="s">
        <v>80</v>
      </c>
      <c r="I9" s="31"/>
      <c r="J9" s="31">
        <v>0.19</v>
      </c>
      <c r="K9" s="31"/>
      <c r="L9" s="31"/>
      <c r="M9" s="31"/>
      <c r="N9" s="31"/>
      <c r="O9" s="96" t="s">
        <v>190</v>
      </c>
      <c r="P9" s="97" t="s">
        <v>190</v>
      </c>
      <c r="Q9" s="98">
        <v>0</v>
      </c>
    </row>
    <row r="10" spans="1:17" ht="15" x14ac:dyDescent="0.2">
      <c r="B10" s="182" t="s">
        <v>36</v>
      </c>
      <c r="C10" s="30">
        <v>7.29</v>
      </c>
      <c r="D10" s="31">
        <v>3</v>
      </c>
      <c r="E10" s="31">
        <v>2</v>
      </c>
      <c r="F10" s="31">
        <v>0</v>
      </c>
      <c r="G10" s="36" t="s">
        <v>34</v>
      </c>
      <c r="H10" s="36" t="s">
        <v>80</v>
      </c>
      <c r="I10" s="31">
        <v>20</v>
      </c>
      <c r="J10" s="31" t="s">
        <v>39</v>
      </c>
      <c r="K10" s="31">
        <v>1.4E-2</v>
      </c>
      <c r="L10" s="31">
        <v>3.2</v>
      </c>
      <c r="M10" s="31">
        <v>1.1200000000000001</v>
      </c>
      <c r="N10" s="31">
        <v>6.9</v>
      </c>
      <c r="O10" s="99" t="s">
        <v>190</v>
      </c>
      <c r="P10" s="62" t="s">
        <v>190</v>
      </c>
      <c r="Q10" s="33">
        <v>0</v>
      </c>
    </row>
    <row r="11" spans="1:17" ht="15" x14ac:dyDescent="0.2">
      <c r="B11" s="152" t="s">
        <v>41</v>
      </c>
      <c r="C11" s="36"/>
      <c r="D11" s="31">
        <v>2</v>
      </c>
      <c r="E11" s="36">
        <v>2</v>
      </c>
      <c r="F11" s="36">
        <v>0</v>
      </c>
      <c r="G11" s="36" t="s">
        <v>34</v>
      </c>
      <c r="H11" s="36">
        <v>0.11</v>
      </c>
      <c r="I11" s="31"/>
      <c r="J11" s="31" t="s">
        <v>39</v>
      </c>
      <c r="K11" s="36"/>
      <c r="L11" s="31"/>
      <c r="M11" s="36"/>
      <c r="N11" s="36"/>
      <c r="O11" s="41" t="s">
        <v>190</v>
      </c>
      <c r="P11" s="36" t="s">
        <v>190</v>
      </c>
      <c r="Q11" s="42">
        <v>0</v>
      </c>
    </row>
    <row r="12" spans="1:17" ht="15.75" thickBot="1" x14ac:dyDescent="0.25">
      <c r="B12" s="152" t="s">
        <v>44</v>
      </c>
      <c r="C12" s="36"/>
      <c r="D12" s="31">
        <v>2</v>
      </c>
      <c r="E12" s="36">
        <v>1</v>
      </c>
      <c r="F12" s="36">
        <v>0</v>
      </c>
      <c r="G12" s="36" t="s">
        <v>34</v>
      </c>
      <c r="H12" s="36" t="s">
        <v>80</v>
      </c>
      <c r="I12" s="31"/>
      <c r="J12" s="31" t="s">
        <v>39</v>
      </c>
      <c r="K12" s="36"/>
      <c r="L12" s="36"/>
      <c r="M12" s="36"/>
      <c r="N12" s="36"/>
      <c r="O12" s="41" t="s">
        <v>190</v>
      </c>
      <c r="P12" s="36" t="s">
        <v>190</v>
      </c>
      <c r="Q12" s="42">
        <v>0</v>
      </c>
    </row>
    <row r="13" spans="1:17" ht="16.5" thickBot="1" x14ac:dyDescent="0.3">
      <c r="B13" s="101" t="s">
        <v>191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  <c r="P13" s="46"/>
      <c r="Q13" s="48"/>
    </row>
    <row r="14" spans="1:17" ht="15" x14ac:dyDescent="0.2">
      <c r="B14" s="152" t="s">
        <v>49</v>
      </c>
      <c r="C14" s="36">
        <v>7.36</v>
      </c>
      <c r="D14" s="36">
        <v>2</v>
      </c>
      <c r="E14" s="36">
        <v>2</v>
      </c>
      <c r="F14" s="36">
        <v>0</v>
      </c>
      <c r="G14" s="36" t="s">
        <v>34</v>
      </c>
      <c r="H14" s="36" t="s">
        <v>80</v>
      </c>
      <c r="I14" s="31">
        <v>22</v>
      </c>
      <c r="J14" s="31" t="s">
        <v>39</v>
      </c>
      <c r="K14" s="36">
        <v>1.7999999999999999E-2</v>
      </c>
      <c r="L14" s="36">
        <v>0.91</v>
      </c>
      <c r="M14" s="36">
        <v>1.2</v>
      </c>
      <c r="N14" s="36">
        <v>6.6</v>
      </c>
      <c r="O14" s="41" t="s">
        <v>190</v>
      </c>
      <c r="P14" s="36" t="s">
        <v>190</v>
      </c>
      <c r="Q14" s="42">
        <v>0</v>
      </c>
    </row>
    <row r="15" spans="1:17" ht="15" x14ac:dyDescent="0.2">
      <c r="B15" s="152" t="s">
        <v>53</v>
      </c>
      <c r="C15" s="35"/>
      <c r="D15" s="36">
        <v>1</v>
      </c>
      <c r="E15" s="36">
        <v>2</v>
      </c>
      <c r="F15" s="36">
        <v>0</v>
      </c>
      <c r="G15" s="36" t="s">
        <v>34</v>
      </c>
      <c r="H15" s="36" t="s">
        <v>80</v>
      </c>
      <c r="I15" s="31"/>
      <c r="J15" s="31" t="s">
        <v>39</v>
      </c>
      <c r="K15" s="36"/>
      <c r="L15" s="36"/>
      <c r="M15" s="36"/>
      <c r="N15" s="36"/>
      <c r="O15" s="41" t="s">
        <v>190</v>
      </c>
      <c r="P15" s="36" t="s">
        <v>190</v>
      </c>
      <c r="Q15" s="42">
        <v>0</v>
      </c>
    </row>
    <row r="16" spans="1:17" ht="15" x14ac:dyDescent="0.2">
      <c r="B16" s="152" t="s">
        <v>58</v>
      </c>
      <c r="C16" s="35"/>
      <c r="D16" s="36">
        <v>1</v>
      </c>
      <c r="E16" s="36">
        <v>2</v>
      </c>
      <c r="F16" s="36">
        <v>0</v>
      </c>
      <c r="G16" s="36" t="s">
        <v>34</v>
      </c>
      <c r="H16" s="36" t="s">
        <v>80</v>
      </c>
      <c r="I16" s="31"/>
      <c r="J16" s="31" t="s">
        <v>39</v>
      </c>
      <c r="K16" s="36"/>
      <c r="L16" s="36"/>
      <c r="M16" s="36"/>
      <c r="N16" s="36"/>
      <c r="O16" s="41" t="s">
        <v>190</v>
      </c>
      <c r="P16" s="36" t="s">
        <v>190</v>
      </c>
      <c r="Q16" s="42">
        <v>0</v>
      </c>
    </row>
    <row r="17" spans="1:20" ht="15.75" thickBot="1" x14ac:dyDescent="0.25">
      <c r="B17" s="120" t="s">
        <v>60</v>
      </c>
      <c r="C17" s="36"/>
      <c r="D17" s="36">
        <v>2</v>
      </c>
      <c r="E17" s="36">
        <v>2</v>
      </c>
      <c r="F17" s="36">
        <v>0</v>
      </c>
      <c r="G17" s="36" t="s">
        <v>34</v>
      </c>
      <c r="H17" s="36" t="s">
        <v>80</v>
      </c>
      <c r="I17" s="31"/>
      <c r="J17" s="31" t="s">
        <v>39</v>
      </c>
      <c r="K17" s="36"/>
      <c r="L17" s="36"/>
      <c r="M17" s="36"/>
      <c r="N17" s="36"/>
      <c r="O17" s="41" t="s">
        <v>190</v>
      </c>
      <c r="P17" s="36" t="s">
        <v>190</v>
      </c>
      <c r="Q17" s="42">
        <v>0</v>
      </c>
    </row>
    <row r="18" spans="1:20" ht="16.5" thickBot="1" x14ac:dyDescent="0.3">
      <c r="A18" s="6"/>
      <c r="B18" s="102" t="s">
        <v>192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104"/>
      <c r="P18" s="103"/>
      <c r="Q18" s="105"/>
    </row>
    <row r="19" spans="1:20" ht="15" x14ac:dyDescent="0.2">
      <c r="A19" s="186"/>
      <c r="B19" s="106" t="s">
        <v>65</v>
      </c>
      <c r="C19" s="36">
        <v>7.44</v>
      </c>
      <c r="D19" s="36">
        <v>3</v>
      </c>
      <c r="E19" s="31" t="s">
        <v>64</v>
      </c>
      <c r="F19" s="36">
        <v>0</v>
      </c>
      <c r="G19" s="36" t="s">
        <v>34</v>
      </c>
      <c r="H19" s="36">
        <v>0.1</v>
      </c>
      <c r="I19" s="31">
        <v>21</v>
      </c>
      <c r="J19" s="31" t="s">
        <v>39</v>
      </c>
      <c r="K19" s="36">
        <v>8.0000000000000002E-3</v>
      </c>
      <c r="L19" s="36">
        <v>0.44</v>
      </c>
      <c r="M19" s="36">
        <v>0.96</v>
      </c>
      <c r="N19" s="36">
        <v>6.8</v>
      </c>
      <c r="O19" s="41" t="s">
        <v>190</v>
      </c>
      <c r="P19" s="36" t="s">
        <v>190</v>
      </c>
      <c r="Q19" s="42">
        <v>0</v>
      </c>
    </row>
    <row r="20" spans="1:20" ht="15" x14ac:dyDescent="0.2">
      <c r="B20" s="106" t="s">
        <v>68</v>
      </c>
      <c r="C20" s="35"/>
      <c r="D20" s="36">
        <v>1</v>
      </c>
      <c r="E20" s="36" t="s">
        <v>66</v>
      </c>
      <c r="F20" s="36">
        <v>0</v>
      </c>
      <c r="G20" s="36" t="s">
        <v>34</v>
      </c>
      <c r="H20" s="36" t="s">
        <v>80</v>
      </c>
      <c r="I20" s="31"/>
      <c r="J20" s="31" t="s">
        <v>39</v>
      </c>
      <c r="K20" s="36"/>
      <c r="L20" s="36"/>
      <c r="M20" s="36"/>
      <c r="N20" s="36"/>
      <c r="O20" s="41" t="s">
        <v>190</v>
      </c>
      <c r="P20" s="36" t="s">
        <v>190</v>
      </c>
      <c r="Q20" s="42">
        <v>0</v>
      </c>
    </row>
    <row r="21" spans="1:20" ht="15" x14ac:dyDescent="0.2">
      <c r="B21" s="106" t="s">
        <v>70</v>
      </c>
      <c r="C21" s="35"/>
      <c r="D21" s="31">
        <v>2</v>
      </c>
      <c r="E21" s="31" t="s">
        <v>64</v>
      </c>
      <c r="F21" s="36">
        <v>0</v>
      </c>
      <c r="G21" s="36" t="s">
        <v>34</v>
      </c>
      <c r="H21" s="36" t="s">
        <v>80</v>
      </c>
      <c r="I21" s="31"/>
      <c r="J21" s="31" t="s">
        <v>39</v>
      </c>
      <c r="K21" s="36"/>
      <c r="L21" s="36"/>
      <c r="M21" s="36"/>
      <c r="N21" s="36"/>
      <c r="O21" s="41" t="s">
        <v>190</v>
      </c>
      <c r="P21" s="36" t="s">
        <v>190</v>
      </c>
      <c r="Q21" s="42">
        <v>0</v>
      </c>
    </row>
    <row r="22" spans="1:20" ht="15.75" thickBot="1" x14ac:dyDescent="0.25">
      <c r="B22" s="106" t="s">
        <v>73</v>
      </c>
      <c r="C22" s="35"/>
      <c r="D22" s="36">
        <v>1</v>
      </c>
      <c r="E22" s="36" t="s">
        <v>66</v>
      </c>
      <c r="F22" s="36">
        <v>0</v>
      </c>
      <c r="G22" s="36" t="s">
        <v>34</v>
      </c>
      <c r="H22" s="36" t="s">
        <v>80</v>
      </c>
      <c r="I22" s="31"/>
      <c r="J22" s="31" t="s">
        <v>39</v>
      </c>
      <c r="K22" s="36"/>
      <c r="L22" s="36"/>
      <c r="M22" s="36"/>
      <c r="N22" s="36"/>
      <c r="O22" s="41" t="s">
        <v>190</v>
      </c>
      <c r="P22" s="36" t="s">
        <v>190</v>
      </c>
      <c r="Q22" s="42">
        <v>0</v>
      </c>
    </row>
    <row r="23" spans="1:20" ht="16.5" thickBot="1" x14ac:dyDescent="0.3">
      <c r="A23" s="77"/>
      <c r="B23" s="107" t="s">
        <v>193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46"/>
      <c r="Q23" s="48"/>
    </row>
    <row r="24" spans="1:20" ht="15" x14ac:dyDescent="0.2">
      <c r="A24" s="7"/>
      <c r="B24" s="190" t="s">
        <v>76</v>
      </c>
      <c r="C24" s="31">
        <v>7.36</v>
      </c>
      <c r="D24" s="31">
        <v>1</v>
      </c>
      <c r="E24" s="31" t="s">
        <v>64</v>
      </c>
      <c r="F24" s="31">
        <v>0</v>
      </c>
      <c r="G24" s="36" t="s">
        <v>34</v>
      </c>
      <c r="H24" s="36" t="s">
        <v>80</v>
      </c>
      <c r="I24" s="31">
        <v>20</v>
      </c>
      <c r="J24" s="31" t="s">
        <v>39</v>
      </c>
      <c r="K24" s="31">
        <v>1.9E-2</v>
      </c>
      <c r="L24" s="31" t="s">
        <v>200</v>
      </c>
      <c r="M24" s="31">
        <v>0.8</v>
      </c>
      <c r="N24" s="31">
        <v>6.8</v>
      </c>
      <c r="O24" s="41" t="s">
        <v>190</v>
      </c>
      <c r="P24" s="36" t="s">
        <v>190</v>
      </c>
      <c r="Q24" s="42">
        <v>0</v>
      </c>
    </row>
    <row r="25" spans="1:20" ht="15" x14ac:dyDescent="0.2">
      <c r="B25" s="106" t="s">
        <v>79</v>
      </c>
      <c r="C25" s="36"/>
      <c r="D25" s="31">
        <v>2</v>
      </c>
      <c r="E25" s="31" t="s">
        <v>64</v>
      </c>
      <c r="F25" s="36">
        <v>0</v>
      </c>
      <c r="G25" s="36" t="s">
        <v>34</v>
      </c>
      <c r="H25" s="36" t="s">
        <v>80</v>
      </c>
      <c r="I25" s="31"/>
      <c r="J25" s="31" t="s">
        <v>39</v>
      </c>
      <c r="K25" s="36"/>
      <c r="L25" s="36"/>
      <c r="M25" s="36"/>
      <c r="N25" s="36"/>
      <c r="O25" s="41" t="s">
        <v>190</v>
      </c>
      <c r="P25" s="36" t="s">
        <v>190</v>
      </c>
      <c r="Q25" s="42">
        <v>0</v>
      </c>
    </row>
    <row r="26" spans="1:20" ht="15" x14ac:dyDescent="0.2">
      <c r="B26" s="106" t="s">
        <v>83</v>
      </c>
      <c r="C26" s="35"/>
      <c r="D26" s="36">
        <v>1</v>
      </c>
      <c r="E26" s="31" t="s">
        <v>64</v>
      </c>
      <c r="F26" s="36">
        <v>0</v>
      </c>
      <c r="G26" s="36" t="s">
        <v>34</v>
      </c>
      <c r="H26" s="36" t="s">
        <v>80</v>
      </c>
      <c r="I26" s="31"/>
      <c r="J26" s="31">
        <v>0.08</v>
      </c>
      <c r="K26" s="36"/>
      <c r="L26" s="36"/>
      <c r="M26" s="36"/>
      <c r="N26" s="36"/>
      <c r="O26" s="41" t="s">
        <v>190</v>
      </c>
      <c r="P26" s="36" t="s">
        <v>190</v>
      </c>
      <c r="Q26" s="42">
        <v>0</v>
      </c>
    </row>
    <row r="27" spans="1:20" ht="15.75" thickBot="1" x14ac:dyDescent="0.25">
      <c r="B27" s="106" t="s">
        <v>85</v>
      </c>
      <c r="C27" s="35"/>
      <c r="D27" s="36">
        <v>2</v>
      </c>
      <c r="E27" s="31" t="s">
        <v>64</v>
      </c>
      <c r="F27" s="36">
        <v>0</v>
      </c>
      <c r="G27" s="36" t="s">
        <v>34</v>
      </c>
      <c r="H27" s="36" t="s">
        <v>80</v>
      </c>
      <c r="I27" s="31"/>
      <c r="J27" s="31" t="s">
        <v>39</v>
      </c>
      <c r="K27" s="36"/>
      <c r="L27" s="36"/>
      <c r="M27" s="36"/>
      <c r="N27" s="36"/>
      <c r="O27" s="41" t="s">
        <v>190</v>
      </c>
      <c r="P27" s="36" t="s">
        <v>190</v>
      </c>
      <c r="Q27" s="42">
        <v>0</v>
      </c>
      <c r="T27" s="89"/>
    </row>
    <row r="28" spans="1:20" ht="16.5" thickBot="1" x14ac:dyDescent="0.3">
      <c r="B28" s="52" t="s">
        <v>88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8"/>
      <c r="P28" s="26"/>
      <c r="Q28" s="29"/>
    </row>
    <row r="29" spans="1:20" ht="15" x14ac:dyDescent="0.2">
      <c r="B29" s="106" t="s">
        <v>91</v>
      </c>
      <c r="C29" s="36"/>
      <c r="D29" s="36">
        <v>1</v>
      </c>
      <c r="E29" s="31" t="s">
        <v>64</v>
      </c>
      <c r="F29" s="36">
        <v>0</v>
      </c>
      <c r="G29" s="36" t="s">
        <v>34</v>
      </c>
      <c r="H29" s="36" t="s">
        <v>80</v>
      </c>
      <c r="I29" s="31"/>
      <c r="J29" s="31" t="s">
        <v>39</v>
      </c>
      <c r="K29" s="36"/>
      <c r="L29" s="36"/>
      <c r="M29" s="36"/>
      <c r="N29" s="36"/>
      <c r="O29" s="41" t="s">
        <v>190</v>
      </c>
      <c r="P29" s="36" t="s">
        <v>190</v>
      </c>
      <c r="Q29" s="42">
        <v>0.5</v>
      </c>
    </row>
    <row r="30" spans="1:20" ht="15" x14ac:dyDescent="0.2">
      <c r="B30" s="106" t="s">
        <v>93</v>
      </c>
      <c r="C30" s="35"/>
      <c r="D30" s="36">
        <v>2</v>
      </c>
      <c r="E30" s="31" t="s">
        <v>64</v>
      </c>
      <c r="F30" s="36">
        <v>0</v>
      </c>
      <c r="G30" s="36" t="s">
        <v>34</v>
      </c>
      <c r="H30" s="36" t="s">
        <v>80</v>
      </c>
      <c r="I30" s="31"/>
      <c r="J30" s="31" t="s">
        <v>39</v>
      </c>
      <c r="K30" s="36"/>
      <c r="L30" s="36"/>
      <c r="M30" s="36"/>
      <c r="N30" s="36"/>
      <c r="O30" s="41" t="s">
        <v>190</v>
      </c>
      <c r="P30" s="36" t="s">
        <v>190</v>
      </c>
      <c r="Q30" s="42">
        <v>0</v>
      </c>
    </row>
    <row r="31" spans="1:20" ht="15" x14ac:dyDescent="0.2">
      <c r="B31" s="106" t="s">
        <v>97</v>
      </c>
      <c r="C31" s="35"/>
      <c r="D31" s="36">
        <v>2</v>
      </c>
      <c r="E31" s="36" t="s">
        <v>66</v>
      </c>
      <c r="F31" s="36">
        <v>0</v>
      </c>
      <c r="G31" s="36" t="s">
        <v>34</v>
      </c>
      <c r="H31" s="36" t="s">
        <v>80</v>
      </c>
      <c r="I31" s="31"/>
      <c r="J31" s="31" t="s">
        <v>39</v>
      </c>
      <c r="K31" s="36"/>
      <c r="L31" s="36"/>
      <c r="M31" s="36"/>
      <c r="N31" s="36"/>
      <c r="O31" s="41" t="s">
        <v>190</v>
      </c>
      <c r="P31" s="36" t="s">
        <v>190</v>
      </c>
      <c r="Q31" s="42">
        <v>3</v>
      </c>
    </row>
    <row r="32" spans="1:20" ht="15.75" thickBot="1" x14ac:dyDescent="0.25">
      <c r="B32" s="106" t="s">
        <v>100</v>
      </c>
      <c r="C32" s="35"/>
      <c r="D32" s="31">
        <v>2</v>
      </c>
      <c r="E32" s="36" t="s">
        <v>66</v>
      </c>
      <c r="F32" s="36">
        <v>0</v>
      </c>
      <c r="G32" s="36" t="s">
        <v>34</v>
      </c>
      <c r="H32" s="36" t="s">
        <v>80</v>
      </c>
      <c r="I32" s="31"/>
      <c r="J32" s="31" t="s">
        <v>39</v>
      </c>
      <c r="K32" s="36"/>
      <c r="L32" s="36"/>
      <c r="M32" s="36"/>
      <c r="N32" s="36"/>
      <c r="O32" s="41" t="s">
        <v>190</v>
      </c>
      <c r="P32" s="36" t="s">
        <v>190</v>
      </c>
      <c r="Q32" s="42">
        <v>0</v>
      </c>
    </row>
    <row r="33" spans="2:17" ht="16.5" thickBot="1" x14ac:dyDescent="0.3">
      <c r="B33" s="52" t="s">
        <v>103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8"/>
      <c r="P33" s="26"/>
      <c r="Q33" s="29"/>
    </row>
    <row r="34" spans="2:17" ht="15" x14ac:dyDescent="0.2">
      <c r="B34" s="106" t="s">
        <v>104</v>
      </c>
      <c r="C34" s="36">
        <v>7.35</v>
      </c>
      <c r="D34" s="36" t="s">
        <v>47</v>
      </c>
      <c r="E34" s="36" t="s">
        <v>66</v>
      </c>
      <c r="F34" s="36">
        <v>0</v>
      </c>
      <c r="G34" s="36" t="s">
        <v>34</v>
      </c>
      <c r="H34" s="36" t="s">
        <v>80</v>
      </c>
      <c r="I34" s="31">
        <v>20</v>
      </c>
      <c r="J34" s="31">
        <v>0.04</v>
      </c>
      <c r="K34" s="36">
        <v>0.16</v>
      </c>
      <c r="L34" s="36">
        <v>1.6</v>
      </c>
      <c r="M34" s="36">
        <v>0.8</v>
      </c>
      <c r="N34" s="36">
        <v>6.6</v>
      </c>
      <c r="O34" s="41" t="s">
        <v>190</v>
      </c>
      <c r="P34" s="36" t="s">
        <v>190</v>
      </c>
      <c r="Q34" s="42">
        <v>0</v>
      </c>
    </row>
    <row r="35" spans="2:17" ht="15" x14ac:dyDescent="0.2">
      <c r="B35" s="106" t="s">
        <v>106</v>
      </c>
      <c r="C35" s="35"/>
      <c r="D35" s="36">
        <v>1</v>
      </c>
      <c r="E35" s="36" t="s">
        <v>66</v>
      </c>
      <c r="F35" s="36">
        <v>0</v>
      </c>
      <c r="G35" s="36" t="s">
        <v>34</v>
      </c>
      <c r="H35" s="36" t="s">
        <v>80</v>
      </c>
      <c r="I35" s="31"/>
      <c r="J35" s="31" t="s">
        <v>39</v>
      </c>
      <c r="K35" s="36"/>
      <c r="L35" s="36"/>
      <c r="M35" s="36"/>
      <c r="N35" s="36"/>
      <c r="O35" s="41" t="s">
        <v>190</v>
      </c>
      <c r="P35" s="36" t="s">
        <v>190</v>
      </c>
      <c r="Q35" s="42">
        <v>0</v>
      </c>
    </row>
    <row r="36" spans="2:17" ht="15" x14ac:dyDescent="0.2">
      <c r="B36" s="106" t="s">
        <v>107</v>
      </c>
      <c r="C36" s="35"/>
      <c r="D36" s="36">
        <v>1</v>
      </c>
      <c r="E36" s="36" t="s">
        <v>66</v>
      </c>
      <c r="F36" s="36">
        <v>0</v>
      </c>
      <c r="G36" s="36" t="s">
        <v>34</v>
      </c>
      <c r="H36" s="36" t="s">
        <v>80</v>
      </c>
      <c r="I36" s="31"/>
      <c r="J36" s="31">
        <v>0.1</v>
      </c>
      <c r="K36" s="36"/>
      <c r="L36" s="36"/>
      <c r="M36" s="36"/>
      <c r="N36" s="36"/>
      <c r="O36" s="41" t="s">
        <v>190</v>
      </c>
      <c r="P36" s="36" t="s">
        <v>190</v>
      </c>
      <c r="Q36" s="42">
        <v>0</v>
      </c>
    </row>
    <row r="37" spans="2:17" ht="15.75" thickBot="1" x14ac:dyDescent="0.25">
      <c r="B37" s="191" t="s">
        <v>109</v>
      </c>
      <c r="C37" s="82"/>
      <c r="D37" s="36">
        <v>2</v>
      </c>
      <c r="E37" s="36" t="s">
        <v>64</v>
      </c>
      <c r="F37" s="36">
        <v>0</v>
      </c>
      <c r="G37" s="36" t="s">
        <v>34</v>
      </c>
      <c r="H37" s="36" t="s">
        <v>80</v>
      </c>
      <c r="I37" s="31"/>
      <c r="J37" s="31">
        <v>0.09</v>
      </c>
      <c r="K37" s="36"/>
      <c r="L37" s="61"/>
      <c r="M37" s="61"/>
      <c r="N37" s="61"/>
      <c r="O37" s="41" t="s">
        <v>190</v>
      </c>
      <c r="P37" s="36" t="s">
        <v>190</v>
      </c>
      <c r="Q37" s="42">
        <v>0</v>
      </c>
    </row>
    <row r="38" spans="2:17" ht="16.5" thickBot="1" x14ac:dyDescent="0.3">
      <c r="B38" s="52" t="s">
        <v>110</v>
      </c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8"/>
      <c r="P38" s="26"/>
      <c r="Q38" s="29"/>
    </row>
    <row r="39" spans="2:17" ht="15" x14ac:dyDescent="0.2">
      <c r="B39" s="183" t="s">
        <v>111</v>
      </c>
      <c r="C39" s="76">
        <v>7.39</v>
      </c>
      <c r="D39" s="36">
        <v>2</v>
      </c>
      <c r="E39" s="36" t="s">
        <v>66</v>
      </c>
      <c r="F39" s="36">
        <v>0</v>
      </c>
      <c r="G39" s="36" t="s">
        <v>34</v>
      </c>
      <c r="H39" s="36" t="s">
        <v>80</v>
      </c>
      <c r="I39" s="31">
        <v>22</v>
      </c>
      <c r="J39" s="31">
        <v>0.28000000000000003</v>
      </c>
      <c r="K39" s="36">
        <v>2.8000000000000001E-2</v>
      </c>
      <c r="L39" s="36">
        <v>1.06</v>
      </c>
      <c r="M39" s="31">
        <v>0.72</v>
      </c>
      <c r="N39" s="31">
        <v>6.7</v>
      </c>
      <c r="O39" s="41" t="s">
        <v>190</v>
      </c>
      <c r="P39" s="36" t="s">
        <v>190</v>
      </c>
      <c r="Q39" s="42">
        <v>0</v>
      </c>
    </row>
    <row r="40" spans="2:17" ht="15" x14ac:dyDescent="0.2">
      <c r="B40" s="106" t="s">
        <v>113</v>
      </c>
      <c r="C40" s="43"/>
      <c r="D40" s="36">
        <v>1</v>
      </c>
      <c r="E40" s="36" t="s">
        <v>64</v>
      </c>
      <c r="F40" s="36">
        <v>0</v>
      </c>
      <c r="G40" s="36" t="s">
        <v>34</v>
      </c>
      <c r="H40" s="36" t="s">
        <v>80</v>
      </c>
      <c r="I40" s="31"/>
      <c r="J40" s="31">
        <v>0.1</v>
      </c>
      <c r="K40" s="36"/>
      <c r="L40" s="36"/>
      <c r="M40" s="36"/>
      <c r="N40" s="36"/>
      <c r="O40" s="41" t="s">
        <v>190</v>
      </c>
      <c r="P40" s="36" t="s">
        <v>190</v>
      </c>
      <c r="Q40" s="42">
        <v>0</v>
      </c>
    </row>
    <row r="41" spans="2:17" ht="15" x14ac:dyDescent="0.2">
      <c r="B41" s="106" t="s">
        <v>114</v>
      </c>
      <c r="C41" s="35"/>
      <c r="D41" s="36">
        <v>1</v>
      </c>
      <c r="E41" s="36" t="s">
        <v>64</v>
      </c>
      <c r="F41" s="36">
        <v>0</v>
      </c>
      <c r="G41" s="36" t="s">
        <v>34</v>
      </c>
      <c r="H41" s="36" t="s">
        <v>80</v>
      </c>
      <c r="I41" s="31"/>
      <c r="J41" s="31">
        <v>6.8000000000000005E-2</v>
      </c>
      <c r="K41" s="36"/>
      <c r="L41" s="36"/>
      <c r="M41" s="36"/>
      <c r="N41" s="36"/>
      <c r="O41" s="41" t="s">
        <v>190</v>
      </c>
      <c r="P41" s="36" t="s">
        <v>190</v>
      </c>
      <c r="Q41" s="42">
        <v>0</v>
      </c>
    </row>
    <row r="42" spans="2:17" ht="15.75" thickBot="1" x14ac:dyDescent="0.25">
      <c r="B42" s="106" t="s">
        <v>117</v>
      </c>
      <c r="C42" s="35"/>
      <c r="D42" s="36">
        <v>1</v>
      </c>
      <c r="E42" s="36" t="s">
        <v>64</v>
      </c>
      <c r="F42" s="36">
        <v>0</v>
      </c>
      <c r="G42" s="36" t="s">
        <v>34</v>
      </c>
      <c r="H42" s="36" t="s">
        <v>80</v>
      </c>
      <c r="I42" s="31"/>
      <c r="J42" s="31">
        <v>0.14000000000000001</v>
      </c>
      <c r="K42" s="36"/>
      <c r="L42" s="36"/>
      <c r="M42" s="36"/>
      <c r="N42" s="36"/>
      <c r="O42" s="41" t="s">
        <v>190</v>
      </c>
      <c r="P42" s="36" t="s">
        <v>190</v>
      </c>
      <c r="Q42" s="42">
        <v>1</v>
      </c>
    </row>
    <row r="43" spans="2:17" ht="16.5" thickBot="1" x14ac:dyDescent="0.3">
      <c r="B43" s="52" t="s">
        <v>119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8"/>
      <c r="P43" s="26"/>
      <c r="Q43" s="29"/>
    </row>
    <row r="44" spans="2:17" ht="15" x14ac:dyDescent="0.2">
      <c r="B44" s="192" t="s">
        <v>120</v>
      </c>
      <c r="C44" s="31">
        <v>7.31</v>
      </c>
      <c r="D44" s="31">
        <v>1</v>
      </c>
      <c r="E44" s="36" t="s">
        <v>64</v>
      </c>
      <c r="F44" s="36">
        <v>0</v>
      </c>
      <c r="G44" s="36" t="s">
        <v>34</v>
      </c>
      <c r="H44" s="36" t="s">
        <v>80</v>
      </c>
      <c r="I44" s="31">
        <v>23</v>
      </c>
      <c r="J44" s="31">
        <v>0.16</v>
      </c>
      <c r="K44" s="31">
        <v>1.6E-2</v>
      </c>
      <c r="L44" s="31">
        <v>2</v>
      </c>
      <c r="M44" s="31">
        <v>0.72</v>
      </c>
      <c r="N44" s="31">
        <v>6.6</v>
      </c>
      <c r="O44" s="41" t="s">
        <v>190</v>
      </c>
      <c r="P44" s="36" t="s">
        <v>190</v>
      </c>
      <c r="Q44" s="42">
        <v>0</v>
      </c>
    </row>
    <row r="45" spans="2:17" ht="15" x14ac:dyDescent="0.2">
      <c r="B45" s="106" t="s">
        <v>122</v>
      </c>
      <c r="C45" s="49"/>
      <c r="D45" s="31">
        <v>2</v>
      </c>
      <c r="E45" s="36" t="s">
        <v>64</v>
      </c>
      <c r="F45" s="36">
        <v>1</v>
      </c>
      <c r="G45" s="36" t="s">
        <v>34</v>
      </c>
      <c r="H45" s="36">
        <v>0.27</v>
      </c>
      <c r="I45" s="31"/>
      <c r="J45" s="31">
        <v>6.0999999999999999E-2</v>
      </c>
      <c r="K45" s="36"/>
      <c r="L45" s="36"/>
      <c r="M45" s="36"/>
      <c r="N45" s="36"/>
      <c r="O45" s="41" t="s">
        <v>190</v>
      </c>
      <c r="P45" s="36" t="s">
        <v>190</v>
      </c>
      <c r="Q45" s="42">
        <v>0</v>
      </c>
    </row>
    <row r="46" spans="2:17" ht="15" x14ac:dyDescent="0.2">
      <c r="B46" s="106" t="s">
        <v>125</v>
      </c>
      <c r="C46" s="35"/>
      <c r="D46" s="31">
        <v>1</v>
      </c>
      <c r="E46" s="36" t="s">
        <v>64</v>
      </c>
      <c r="F46" s="36">
        <v>0</v>
      </c>
      <c r="G46" s="36" t="s">
        <v>34</v>
      </c>
      <c r="H46" s="36">
        <v>0.1</v>
      </c>
      <c r="I46" s="31"/>
      <c r="J46" s="31">
        <v>0.14000000000000001</v>
      </c>
      <c r="K46" s="36"/>
      <c r="L46" s="36"/>
      <c r="M46" s="36"/>
      <c r="N46" s="36"/>
      <c r="O46" s="41" t="s">
        <v>190</v>
      </c>
      <c r="P46" s="36" t="s">
        <v>190</v>
      </c>
      <c r="Q46" s="42">
        <v>0</v>
      </c>
    </row>
    <row r="47" spans="2:17" ht="15" x14ac:dyDescent="0.2">
      <c r="B47" s="106" t="s">
        <v>128</v>
      </c>
      <c r="C47" s="35"/>
      <c r="D47" s="31">
        <v>2</v>
      </c>
      <c r="E47" s="36" t="s">
        <v>64</v>
      </c>
      <c r="F47" s="36">
        <v>0</v>
      </c>
      <c r="G47" s="36" t="s">
        <v>34</v>
      </c>
      <c r="H47" s="36">
        <v>0.12</v>
      </c>
      <c r="I47" s="31"/>
      <c r="J47" s="31">
        <v>0.14000000000000001</v>
      </c>
      <c r="K47" s="36"/>
      <c r="L47" s="36"/>
      <c r="M47" s="36"/>
      <c r="N47" s="36"/>
      <c r="O47" s="41" t="s">
        <v>190</v>
      </c>
      <c r="P47" s="36" t="s">
        <v>190</v>
      </c>
      <c r="Q47" s="42">
        <v>0</v>
      </c>
    </row>
    <row r="48" spans="2:17" ht="15.75" thickBot="1" x14ac:dyDescent="0.25">
      <c r="B48" s="106" t="s">
        <v>131</v>
      </c>
      <c r="C48" s="35"/>
      <c r="D48" s="36" t="s">
        <v>47</v>
      </c>
      <c r="E48" s="36" t="s">
        <v>66</v>
      </c>
      <c r="F48" s="36">
        <v>0</v>
      </c>
      <c r="G48" s="36" t="s">
        <v>34</v>
      </c>
      <c r="H48" s="36" t="s">
        <v>80</v>
      </c>
      <c r="I48" s="31"/>
      <c r="J48" s="31">
        <v>0.2</v>
      </c>
      <c r="K48" s="36"/>
      <c r="L48" s="36"/>
      <c r="M48" s="36"/>
      <c r="N48" s="36"/>
      <c r="O48" s="41" t="s">
        <v>190</v>
      </c>
      <c r="P48" s="36" t="s">
        <v>190</v>
      </c>
      <c r="Q48" s="42">
        <v>0</v>
      </c>
    </row>
    <row r="49" spans="2:17" ht="16.5" thickBot="1" x14ac:dyDescent="0.3">
      <c r="B49" s="107" t="s">
        <v>133</v>
      </c>
      <c r="C49" s="110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8"/>
      <c r="P49" s="26"/>
      <c r="Q49" s="29"/>
    </row>
    <row r="50" spans="2:17" ht="15" x14ac:dyDescent="0.2">
      <c r="B50" s="183" t="s">
        <v>134</v>
      </c>
      <c r="C50" s="31">
        <v>7.41</v>
      </c>
      <c r="D50" s="36">
        <v>2</v>
      </c>
      <c r="E50" s="36" t="s">
        <v>64</v>
      </c>
      <c r="F50" s="36">
        <v>0</v>
      </c>
      <c r="G50" s="36" t="s">
        <v>34</v>
      </c>
      <c r="H50" s="36" t="s">
        <v>80</v>
      </c>
      <c r="I50" s="36">
        <v>23</v>
      </c>
      <c r="J50" s="31" t="s">
        <v>39</v>
      </c>
      <c r="K50" s="31">
        <v>4.2000000000000003E-2</v>
      </c>
      <c r="L50" s="31">
        <v>0.74</v>
      </c>
      <c r="M50" s="31">
        <v>0.8</v>
      </c>
      <c r="N50" s="31">
        <v>6.6</v>
      </c>
      <c r="O50" s="41" t="s">
        <v>190</v>
      </c>
      <c r="P50" s="36" t="s">
        <v>190</v>
      </c>
      <c r="Q50" s="42">
        <v>0</v>
      </c>
    </row>
    <row r="51" spans="2:17" ht="15" x14ac:dyDescent="0.2">
      <c r="B51" s="106" t="s">
        <v>136</v>
      </c>
      <c r="C51" s="58"/>
      <c r="D51" s="36" t="s">
        <v>47</v>
      </c>
      <c r="E51" s="36" t="s">
        <v>64</v>
      </c>
      <c r="F51" s="36">
        <v>0</v>
      </c>
      <c r="G51" s="36" t="s">
        <v>34</v>
      </c>
      <c r="H51" s="36">
        <v>0.12</v>
      </c>
      <c r="I51" s="36"/>
      <c r="J51" s="31" t="s">
        <v>39</v>
      </c>
      <c r="K51" s="36"/>
      <c r="L51" s="36"/>
      <c r="M51" s="36"/>
      <c r="N51" s="36"/>
      <c r="O51" s="41" t="s">
        <v>190</v>
      </c>
      <c r="P51" s="36" t="s">
        <v>190</v>
      </c>
      <c r="Q51" s="42">
        <v>0</v>
      </c>
    </row>
    <row r="52" spans="2:17" ht="15" x14ac:dyDescent="0.2">
      <c r="B52" s="106" t="s">
        <v>137</v>
      </c>
      <c r="C52" s="58"/>
      <c r="D52" s="36">
        <v>3</v>
      </c>
      <c r="E52" s="36" t="s">
        <v>64</v>
      </c>
      <c r="F52" s="36">
        <v>0</v>
      </c>
      <c r="G52" s="36" t="s">
        <v>34</v>
      </c>
      <c r="H52" s="36" t="s">
        <v>80</v>
      </c>
      <c r="I52" s="36"/>
      <c r="J52" s="31" t="s">
        <v>39</v>
      </c>
      <c r="K52" s="36"/>
      <c r="L52" s="36"/>
      <c r="M52" s="36"/>
      <c r="N52" s="36"/>
      <c r="O52" s="41" t="s">
        <v>190</v>
      </c>
      <c r="P52" s="36" t="s">
        <v>190</v>
      </c>
      <c r="Q52" s="42">
        <v>0</v>
      </c>
    </row>
    <row r="53" spans="2:17" ht="15.75" thickBot="1" x14ac:dyDescent="0.25">
      <c r="B53" s="106" t="s">
        <v>138</v>
      </c>
      <c r="C53" s="58"/>
      <c r="D53" s="36" t="s">
        <v>47</v>
      </c>
      <c r="E53" s="36" t="s">
        <v>64</v>
      </c>
      <c r="F53" s="36">
        <v>0</v>
      </c>
      <c r="G53" s="36" t="s">
        <v>34</v>
      </c>
      <c r="H53" s="36" t="s">
        <v>80</v>
      </c>
      <c r="I53" s="36"/>
      <c r="J53" s="31">
        <v>0.1</v>
      </c>
      <c r="K53" s="36"/>
      <c r="L53" s="36"/>
      <c r="M53" s="36"/>
      <c r="N53" s="36"/>
      <c r="O53" s="41" t="s">
        <v>190</v>
      </c>
      <c r="P53" s="36" t="s">
        <v>190</v>
      </c>
      <c r="Q53" s="42">
        <v>0</v>
      </c>
    </row>
    <row r="54" spans="2:17" ht="16.5" thickBot="1" x14ac:dyDescent="0.3">
      <c r="B54" s="52" t="s">
        <v>140</v>
      </c>
      <c r="C54" s="111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8"/>
      <c r="P54" s="26"/>
      <c r="Q54" s="29"/>
    </row>
    <row r="55" spans="2:17" ht="15" x14ac:dyDescent="0.2">
      <c r="B55" s="193" t="s">
        <v>141</v>
      </c>
      <c r="C55" s="31">
        <v>7.3</v>
      </c>
      <c r="D55" s="36">
        <v>3</v>
      </c>
      <c r="E55" s="36" t="s">
        <v>66</v>
      </c>
      <c r="F55" s="36">
        <v>0</v>
      </c>
      <c r="G55" s="36" t="s">
        <v>34</v>
      </c>
      <c r="H55" s="36" t="s">
        <v>80</v>
      </c>
      <c r="I55" s="36">
        <v>20</v>
      </c>
      <c r="J55" s="31">
        <v>0.17</v>
      </c>
      <c r="K55" s="31">
        <v>1.9E-2</v>
      </c>
      <c r="L55" s="31">
        <v>0.44</v>
      </c>
      <c r="M55" s="31">
        <v>0.8</v>
      </c>
      <c r="N55" s="31">
        <v>6.5</v>
      </c>
      <c r="O55" s="41" t="s">
        <v>190</v>
      </c>
      <c r="P55" s="36" t="s">
        <v>190</v>
      </c>
      <c r="Q55" s="42">
        <v>0</v>
      </c>
    </row>
    <row r="56" spans="2:17" ht="15" x14ac:dyDescent="0.2">
      <c r="B56" s="106" t="s">
        <v>143</v>
      </c>
      <c r="C56" s="58"/>
      <c r="D56" s="36">
        <v>1</v>
      </c>
      <c r="E56" s="36" t="s">
        <v>64</v>
      </c>
      <c r="F56" s="36">
        <v>0</v>
      </c>
      <c r="G56" s="36" t="s">
        <v>34</v>
      </c>
      <c r="H56" s="36">
        <v>0.14000000000000001</v>
      </c>
      <c r="I56" s="36"/>
      <c r="J56" s="31">
        <v>0.12</v>
      </c>
      <c r="K56" s="36"/>
      <c r="L56" s="36"/>
      <c r="M56" s="36"/>
      <c r="N56" s="36"/>
      <c r="O56" s="41" t="s">
        <v>190</v>
      </c>
      <c r="P56" s="36" t="s">
        <v>190</v>
      </c>
      <c r="Q56" s="42">
        <v>0</v>
      </c>
    </row>
    <row r="57" spans="2:17" ht="15" x14ac:dyDescent="0.2">
      <c r="B57" s="106" t="s">
        <v>145</v>
      </c>
      <c r="C57" s="58"/>
      <c r="D57" s="36">
        <v>1</v>
      </c>
      <c r="E57" s="36" t="s">
        <v>64</v>
      </c>
      <c r="F57" s="36">
        <v>0</v>
      </c>
      <c r="G57" s="36" t="s">
        <v>34</v>
      </c>
      <c r="H57" s="36" t="s">
        <v>80</v>
      </c>
      <c r="I57" s="36"/>
      <c r="J57" s="31">
        <v>0.04</v>
      </c>
      <c r="K57" s="36"/>
      <c r="L57" s="36"/>
      <c r="M57" s="36"/>
      <c r="N57" s="36"/>
      <c r="O57" s="41" t="s">
        <v>190</v>
      </c>
      <c r="P57" s="36" t="s">
        <v>190</v>
      </c>
      <c r="Q57" s="42">
        <v>0</v>
      </c>
    </row>
    <row r="58" spans="2:17" ht="15" x14ac:dyDescent="0.2">
      <c r="B58" s="106" t="s">
        <v>148</v>
      </c>
      <c r="C58" s="58"/>
      <c r="D58" s="36">
        <v>1</v>
      </c>
      <c r="E58" s="36" t="s">
        <v>64</v>
      </c>
      <c r="F58" s="36">
        <v>0</v>
      </c>
      <c r="G58" s="36" t="s">
        <v>34</v>
      </c>
      <c r="H58" s="36" t="s">
        <v>80</v>
      </c>
      <c r="I58" s="36"/>
      <c r="J58" s="31">
        <v>6.0999999999999999E-2</v>
      </c>
      <c r="K58" s="36"/>
      <c r="L58" s="36"/>
      <c r="M58" s="36"/>
      <c r="N58" s="36"/>
      <c r="O58" s="41" t="s">
        <v>190</v>
      </c>
      <c r="P58" s="36" t="s">
        <v>190</v>
      </c>
      <c r="Q58" s="42">
        <v>0</v>
      </c>
    </row>
    <row r="59" spans="2:17" ht="15.75" thickBot="1" x14ac:dyDescent="0.25">
      <c r="B59" s="106" t="s">
        <v>152</v>
      </c>
      <c r="C59" s="58"/>
      <c r="D59" s="36">
        <v>1</v>
      </c>
      <c r="E59" s="36" t="s">
        <v>66</v>
      </c>
      <c r="F59" s="36">
        <v>0</v>
      </c>
      <c r="G59" s="36" t="s">
        <v>34</v>
      </c>
      <c r="H59" s="36" t="s">
        <v>80</v>
      </c>
      <c r="I59" s="36"/>
      <c r="J59" s="31">
        <v>0.1</v>
      </c>
      <c r="K59" s="36"/>
      <c r="L59" s="36"/>
      <c r="M59" s="36"/>
      <c r="N59" s="36"/>
      <c r="O59" s="41" t="s">
        <v>190</v>
      </c>
      <c r="P59" s="36" t="s">
        <v>190</v>
      </c>
      <c r="Q59" s="42">
        <v>0</v>
      </c>
    </row>
    <row r="60" spans="2:17" ht="16.5" thickBot="1" x14ac:dyDescent="0.3">
      <c r="B60" s="59" t="s">
        <v>154</v>
      </c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8"/>
      <c r="P60" s="26"/>
      <c r="Q60" s="29"/>
    </row>
    <row r="61" spans="2:17" ht="15" x14ac:dyDescent="0.2">
      <c r="B61" s="106" t="s">
        <v>156</v>
      </c>
      <c r="C61" s="36">
        <v>7.19</v>
      </c>
      <c r="D61" s="36">
        <v>1</v>
      </c>
      <c r="E61" s="36" t="s">
        <v>64</v>
      </c>
      <c r="F61" s="36">
        <v>0</v>
      </c>
      <c r="G61" s="36" t="s">
        <v>34</v>
      </c>
      <c r="H61" s="36" t="s">
        <v>80</v>
      </c>
      <c r="I61" s="36">
        <v>22</v>
      </c>
      <c r="J61" s="31">
        <v>0.06</v>
      </c>
      <c r="K61" s="31">
        <v>1.2E-2</v>
      </c>
      <c r="L61" s="31">
        <v>0.66</v>
      </c>
      <c r="M61" s="31">
        <v>0.72</v>
      </c>
      <c r="N61" s="31">
        <v>6.7</v>
      </c>
      <c r="O61" s="41" t="s">
        <v>190</v>
      </c>
      <c r="P61" s="36" t="s">
        <v>190</v>
      </c>
      <c r="Q61" s="42">
        <v>0</v>
      </c>
    </row>
    <row r="62" spans="2:17" ht="15" x14ac:dyDescent="0.2">
      <c r="B62" s="106" t="s">
        <v>159</v>
      </c>
      <c r="C62" s="35"/>
      <c r="D62" s="36">
        <v>2</v>
      </c>
      <c r="E62" s="36" t="s">
        <v>64</v>
      </c>
      <c r="F62" s="36">
        <v>0</v>
      </c>
      <c r="G62" s="36" t="s">
        <v>34</v>
      </c>
      <c r="H62" s="36" t="s">
        <v>80</v>
      </c>
      <c r="I62" s="36"/>
      <c r="J62" s="31">
        <v>0.14000000000000001</v>
      </c>
      <c r="K62" s="36"/>
      <c r="L62" s="36"/>
      <c r="M62" s="36"/>
      <c r="N62" s="36"/>
      <c r="O62" s="41" t="s">
        <v>190</v>
      </c>
      <c r="P62" s="36" t="s">
        <v>190</v>
      </c>
      <c r="Q62" s="42">
        <v>0</v>
      </c>
    </row>
    <row r="63" spans="2:17" ht="15" x14ac:dyDescent="0.2">
      <c r="B63" s="106" t="s">
        <v>162</v>
      </c>
      <c r="C63" s="35"/>
      <c r="D63" s="36">
        <v>1</v>
      </c>
      <c r="E63" s="36" t="s">
        <v>66</v>
      </c>
      <c r="F63" s="36">
        <v>0</v>
      </c>
      <c r="G63" s="36" t="s">
        <v>34</v>
      </c>
      <c r="H63" s="36" t="s">
        <v>80</v>
      </c>
      <c r="I63" s="36"/>
      <c r="J63" s="31">
        <v>0.14000000000000001</v>
      </c>
      <c r="K63" s="36"/>
      <c r="L63" s="36"/>
      <c r="M63" s="36"/>
      <c r="N63" s="36"/>
      <c r="O63" s="41" t="s">
        <v>190</v>
      </c>
      <c r="P63" s="36" t="s">
        <v>190</v>
      </c>
      <c r="Q63" s="42">
        <v>0</v>
      </c>
    </row>
    <row r="64" spans="2:17" ht="15.75" thickBot="1" x14ac:dyDescent="0.25">
      <c r="B64" s="106" t="s">
        <v>165</v>
      </c>
      <c r="C64" s="35"/>
      <c r="D64" s="36">
        <v>1</v>
      </c>
      <c r="E64" s="36" t="s">
        <v>66</v>
      </c>
      <c r="F64" s="36">
        <v>0</v>
      </c>
      <c r="G64" s="36" t="s">
        <v>34</v>
      </c>
      <c r="H64" s="36" t="s">
        <v>80</v>
      </c>
      <c r="I64" s="36"/>
      <c r="J64" s="31">
        <v>0.09</v>
      </c>
      <c r="K64" s="36"/>
      <c r="L64" s="36"/>
      <c r="M64" s="36"/>
      <c r="N64" s="36"/>
      <c r="O64" s="41" t="s">
        <v>190</v>
      </c>
      <c r="P64" s="36" t="s">
        <v>190</v>
      </c>
      <c r="Q64" s="42">
        <v>0</v>
      </c>
    </row>
    <row r="65" spans="2:48" ht="16.5" thickBot="1" x14ac:dyDescent="0.3">
      <c r="B65" s="52" t="s">
        <v>167</v>
      </c>
      <c r="C65" s="25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8"/>
      <c r="P65" s="26"/>
      <c r="Q65" s="29"/>
    </row>
    <row r="66" spans="2:48" ht="15" x14ac:dyDescent="0.2">
      <c r="B66" s="106" t="s">
        <v>169</v>
      </c>
      <c r="C66" s="36">
        <v>7.35</v>
      </c>
      <c r="D66" s="31">
        <v>1</v>
      </c>
      <c r="E66" s="36" t="s">
        <v>66</v>
      </c>
      <c r="F66" s="36">
        <v>0</v>
      </c>
      <c r="G66" s="36" t="s">
        <v>34</v>
      </c>
      <c r="H66" s="36" t="s">
        <v>80</v>
      </c>
      <c r="I66" s="36">
        <v>22</v>
      </c>
      <c r="J66" s="31" t="s">
        <v>39</v>
      </c>
      <c r="K66" s="36">
        <v>2.1999999999999999E-2</v>
      </c>
      <c r="L66" s="36">
        <v>0.82</v>
      </c>
      <c r="M66" s="36">
        <v>0.8</v>
      </c>
      <c r="N66" s="36">
        <v>6.7</v>
      </c>
      <c r="O66" s="41" t="s">
        <v>190</v>
      </c>
      <c r="P66" s="36" t="s">
        <v>190</v>
      </c>
      <c r="Q66" s="42">
        <v>0</v>
      </c>
    </row>
    <row r="67" spans="2:48" ht="15" x14ac:dyDescent="0.2">
      <c r="B67" s="106" t="s">
        <v>172</v>
      </c>
      <c r="C67" s="35"/>
      <c r="D67" s="36" t="s">
        <v>47</v>
      </c>
      <c r="E67" s="36" t="s">
        <v>66</v>
      </c>
      <c r="F67" s="36">
        <v>0</v>
      </c>
      <c r="G67" s="36" t="s">
        <v>34</v>
      </c>
      <c r="H67" s="36">
        <v>0.12</v>
      </c>
      <c r="I67" s="36"/>
      <c r="J67" s="31" t="s">
        <v>39</v>
      </c>
      <c r="K67" s="36"/>
      <c r="L67" s="36"/>
      <c r="M67" s="36"/>
      <c r="N67" s="36"/>
      <c r="O67" s="41" t="s">
        <v>190</v>
      </c>
      <c r="P67" s="36" t="s">
        <v>190</v>
      </c>
      <c r="Q67" s="42">
        <v>0</v>
      </c>
    </row>
    <row r="68" spans="2:48" ht="15" x14ac:dyDescent="0.2">
      <c r="B68" s="152" t="s">
        <v>175</v>
      </c>
      <c r="C68" s="35"/>
      <c r="D68" s="36" t="s">
        <v>47</v>
      </c>
      <c r="E68" s="36" t="s">
        <v>66</v>
      </c>
      <c r="F68" s="36">
        <v>0</v>
      </c>
      <c r="G68" s="36" t="s">
        <v>34</v>
      </c>
      <c r="H68" s="36" t="s">
        <v>80</v>
      </c>
      <c r="I68" s="36"/>
      <c r="J68" s="31" t="s">
        <v>39</v>
      </c>
      <c r="K68" s="36"/>
      <c r="L68" s="36"/>
      <c r="M68" s="36"/>
      <c r="N68" s="36"/>
      <c r="O68" s="41" t="s">
        <v>190</v>
      </c>
      <c r="P68" s="36" t="s">
        <v>190</v>
      </c>
      <c r="Q68" s="42">
        <v>0</v>
      </c>
    </row>
    <row r="69" spans="2:48" ht="15.75" thickBot="1" x14ac:dyDescent="0.25">
      <c r="B69" s="106" t="s">
        <v>151</v>
      </c>
      <c r="C69" s="35"/>
      <c r="D69" s="36" t="s">
        <v>47</v>
      </c>
      <c r="E69" s="36" t="s">
        <v>66</v>
      </c>
      <c r="F69" s="36">
        <v>0</v>
      </c>
      <c r="G69" s="36" t="s">
        <v>34</v>
      </c>
      <c r="H69" s="36">
        <v>0.12</v>
      </c>
      <c r="I69" s="36"/>
      <c r="J69" s="31" t="s">
        <v>39</v>
      </c>
      <c r="K69" s="36"/>
      <c r="L69" s="36"/>
      <c r="M69" s="36"/>
      <c r="N69" s="36"/>
      <c r="O69" s="41" t="s">
        <v>190</v>
      </c>
      <c r="P69" s="36" t="s">
        <v>190</v>
      </c>
      <c r="Q69" s="42">
        <v>0</v>
      </c>
    </row>
    <row r="70" spans="2:48" ht="16.5" thickBot="1" x14ac:dyDescent="0.3">
      <c r="B70" s="63" t="s">
        <v>179</v>
      </c>
      <c r="C70" s="53">
        <f>ROUND(MINA(C9:C69),3)</f>
        <v>7.19</v>
      </c>
      <c r="D70" s="64">
        <f>ROUND(MINA(D9:D69),3)</f>
        <v>0</v>
      </c>
      <c r="E70" s="64">
        <v>0</v>
      </c>
      <c r="F70" s="64">
        <f>ROUND(MINA(F9:F69),3)</f>
        <v>0</v>
      </c>
      <c r="G70" s="54" t="s">
        <v>34</v>
      </c>
      <c r="H70" s="54" t="s">
        <v>80</v>
      </c>
      <c r="I70" s="64">
        <f>ROUND(MINA(I9:I69),3)</f>
        <v>20</v>
      </c>
      <c r="J70" s="54" t="s">
        <v>39</v>
      </c>
      <c r="K70" s="64">
        <f>ROUND(MINA(K9:K69),3)</f>
        <v>8.0000000000000002E-3</v>
      </c>
      <c r="L70" s="54" t="s">
        <v>200</v>
      </c>
      <c r="M70" s="64">
        <f t="shared" ref="M70:N70" si="0">ROUND(MINA(M9:M69),3)</f>
        <v>0.72</v>
      </c>
      <c r="N70" s="64">
        <f t="shared" si="0"/>
        <v>6.5</v>
      </c>
      <c r="O70" s="83">
        <v>0</v>
      </c>
      <c r="P70" s="83">
        <v>0</v>
      </c>
      <c r="Q70" s="83">
        <v>0</v>
      </c>
    </row>
    <row r="71" spans="2:48" ht="16.5" thickBot="1" x14ac:dyDescent="0.3">
      <c r="B71" s="63" t="s">
        <v>180</v>
      </c>
      <c r="C71" s="41">
        <f>ROUND(MAXA(C9:C69),3)</f>
        <v>7.44</v>
      </c>
      <c r="D71" s="65">
        <f>ROUND(MAXA(D9:D69),3)</f>
        <v>3</v>
      </c>
      <c r="E71" s="65">
        <v>2</v>
      </c>
      <c r="F71" s="65">
        <f>ROUND(MAXA(F9:F69),3)</f>
        <v>1</v>
      </c>
      <c r="G71" s="36" t="s">
        <v>34</v>
      </c>
      <c r="H71" s="65">
        <f t="shared" ref="H71:N71" si="1">ROUND(MAXA(H9:H69),3)</f>
        <v>0.27</v>
      </c>
      <c r="I71" s="65">
        <f t="shared" si="1"/>
        <v>23</v>
      </c>
      <c r="J71" s="65">
        <f t="shared" si="1"/>
        <v>0.28000000000000003</v>
      </c>
      <c r="K71" s="65">
        <f t="shared" si="1"/>
        <v>0.16</v>
      </c>
      <c r="L71" s="65">
        <f t="shared" si="1"/>
        <v>3.2</v>
      </c>
      <c r="M71" s="65">
        <f t="shared" si="1"/>
        <v>1.2</v>
      </c>
      <c r="N71" s="65">
        <f t="shared" si="1"/>
        <v>6.9</v>
      </c>
      <c r="O71" s="85" t="s">
        <v>181</v>
      </c>
      <c r="P71" s="85" t="s">
        <v>181</v>
      </c>
      <c r="Q71" s="85" t="s">
        <v>181</v>
      </c>
    </row>
    <row r="72" spans="2:48" ht="16.5" thickBot="1" x14ac:dyDescent="0.3">
      <c r="B72" s="63" t="s">
        <v>182</v>
      </c>
      <c r="C72" s="41">
        <f>ROUND(AVERAGEA(C9:C69),3)</f>
        <v>7.3410000000000002</v>
      </c>
      <c r="D72" s="65">
        <f>ROUND(AVERAGEA(D9:D69),3)</f>
        <v>1.32</v>
      </c>
      <c r="E72" s="65">
        <v>1.6379999999999999</v>
      </c>
      <c r="F72" s="65">
        <f>ROUND(AVERAGEA(F9:F69),3)</f>
        <v>0.02</v>
      </c>
      <c r="G72" s="36" t="s">
        <v>34</v>
      </c>
      <c r="H72" s="65">
        <f t="shared" ref="H72:N72" si="2">ROUND(AVERAGEA(H9:H69),3)</f>
        <v>2.4E-2</v>
      </c>
      <c r="I72" s="65">
        <f t="shared" si="2"/>
        <v>21.364000000000001</v>
      </c>
      <c r="J72" s="65">
        <f t="shared" si="2"/>
        <v>5.6000000000000001E-2</v>
      </c>
      <c r="K72" s="65">
        <f t="shared" si="2"/>
        <v>3.3000000000000002E-2</v>
      </c>
      <c r="L72" s="65">
        <f t="shared" si="2"/>
        <v>1.079</v>
      </c>
      <c r="M72" s="65">
        <f t="shared" si="2"/>
        <v>0.85799999999999998</v>
      </c>
      <c r="N72" s="65">
        <f t="shared" si="2"/>
        <v>6.6820000000000004</v>
      </c>
      <c r="O72" s="85" t="s">
        <v>183</v>
      </c>
      <c r="P72" s="85" t="s">
        <v>183</v>
      </c>
      <c r="Q72" s="85" t="s">
        <v>183</v>
      </c>
    </row>
    <row r="73" spans="2:48" ht="16.5" thickBot="1" x14ac:dyDescent="0.3">
      <c r="B73" s="66" t="s">
        <v>184</v>
      </c>
      <c r="C73" s="56"/>
      <c r="D73" s="67">
        <f>ROUND((D72/D6),3)</f>
        <v>6.6000000000000003E-2</v>
      </c>
      <c r="E73" s="67">
        <v>0.81899999999999995</v>
      </c>
      <c r="F73" s="67">
        <f>ROUND((F72/F6),3)</f>
        <v>0.01</v>
      </c>
      <c r="G73" s="67">
        <v>0</v>
      </c>
      <c r="H73" s="67">
        <f t="shared" ref="H73:N73" si="3">ROUND((H72/H6),3)</f>
        <v>0.08</v>
      </c>
      <c r="I73" s="67">
        <f t="shared" si="3"/>
        <v>6.0999999999999999E-2</v>
      </c>
      <c r="J73" s="67">
        <f t="shared" si="3"/>
        <v>2.8000000000000001E-2</v>
      </c>
      <c r="K73" s="67">
        <f t="shared" si="3"/>
        <v>1.0999999999999999E-2</v>
      </c>
      <c r="L73" s="67">
        <f t="shared" si="3"/>
        <v>2.4E-2</v>
      </c>
      <c r="M73" s="67">
        <f t="shared" si="3"/>
        <v>0.17199999999999999</v>
      </c>
      <c r="N73" s="67">
        <f t="shared" si="3"/>
        <v>0.95499999999999996</v>
      </c>
      <c r="O73" s="87" t="s">
        <v>185</v>
      </c>
      <c r="P73" s="87" t="s">
        <v>185</v>
      </c>
      <c r="Q73" s="87" t="s">
        <v>185</v>
      </c>
    </row>
    <row r="74" spans="2:48" ht="15" x14ac:dyDescent="0.2">
      <c r="B74" s="68"/>
      <c r="C74" s="7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</row>
    <row r="75" spans="2:48" ht="15.75" x14ac:dyDescent="0.25">
      <c r="B75" s="68"/>
      <c r="C75" s="69" t="s">
        <v>186</v>
      </c>
      <c r="D75" s="69"/>
      <c r="E75" s="69"/>
      <c r="F75" s="69"/>
      <c r="G75" s="69"/>
      <c r="H75" s="69"/>
      <c r="I75" s="69"/>
      <c r="J75" s="4"/>
      <c r="K75" s="4"/>
      <c r="P75" s="89"/>
      <c r="Q75" s="89"/>
    </row>
    <row r="76" spans="2:48" ht="15.75" x14ac:dyDescent="0.25">
      <c r="B76" s="68"/>
      <c r="C76" s="69" t="s">
        <v>187</v>
      </c>
      <c r="D76" s="69"/>
      <c r="E76" s="69"/>
      <c r="F76" s="69"/>
      <c r="G76" s="69"/>
      <c r="H76" s="69"/>
      <c r="I76" s="69"/>
      <c r="J76" s="4"/>
      <c r="K76" s="4"/>
      <c r="P76" s="89"/>
      <c r="Q76" s="89"/>
    </row>
    <row r="77" spans="2:48" ht="15.75" x14ac:dyDescent="0.25">
      <c r="B77" s="68"/>
      <c r="C77" s="68"/>
      <c r="D77" s="69"/>
      <c r="E77" s="69"/>
      <c r="F77" s="69"/>
      <c r="G77" s="69"/>
      <c r="H77" s="69"/>
      <c r="I77" s="69"/>
      <c r="J77" s="69"/>
      <c r="P77" s="89"/>
      <c r="Q77" s="89"/>
    </row>
    <row r="78" spans="2:48" ht="15.75" x14ac:dyDescent="0.25">
      <c r="B78" s="70"/>
      <c r="C78" s="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2:48" ht="15" x14ac:dyDescent="0.2">
      <c r="B79" s="68"/>
      <c r="C79" s="7"/>
      <c r="D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2:48" ht="15" x14ac:dyDescent="0.2">
      <c r="B80" s="113"/>
      <c r="C80" s="7"/>
      <c r="D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2:48" ht="15" x14ac:dyDescent="0.2">
      <c r="B81" s="68"/>
      <c r="C81" s="7"/>
      <c r="D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2:48" ht="15" x14ac:dyDescent="0.2">
      <c r="B82" s="68"/>
      <c r="C82" s="7"/>
      <c r="D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2:48" ht="15" x14ac:dyDescent="0.2">
      <c r="B83" s="68"/>
      <c r="C83" s="7"/>
      <c r="D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2:48" ht="15" x14ac:dyDescent="0.2">
      <c r="B84" s="113"/>
      <c r="C84" s="7"/>
      <c r="D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2:48" ht="15" x14ac:dyDescent="0.2">
      <c r="B85" s="68"/>
      <c r="C85" s="7"/>
      <c r="D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 t="s">
        <v>201</v>
      </c>
    </row>
  </sheetData>
  <printOptions horizontalCentered="1" verticalCentered="1"/>
  <pageMargins left="0" right="0" top="0" bottom="0" header="0" footer="0"/>
  <pageSetup paperSize="9" scale="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7"/>
  <sheetViews>
    <sheetView topLeftCell="B61" zoomScale="75" workbookViewId="0">
      <selection activeCell="F89" sqref="F89"/>
    </sheetView>
  </sheetViews>
  <sheetFormatPr defaultRowHeight="12.75" x14ac:dyDescent="0.2"/>
  <cols>
    <col min="1" max="1" width="3.140625" hidden="1" customWidth="1"/>
    <col min="2" max="2" width="12.7109375" customWidth="1"/>
    <col min="3" max="3" width="15.42578125" customWidth="1"/>
    <col min="4" max="4" width="11.85546875" customWidth="1"/>
    <col min="5" max="5" width="11.28515625" customWidth="1"/>
    <col min="6" max="6" width="10.85546875" customWidth="1"/>
    <col min="7" max="7" width="11.28515625" customWidth="1"/>
    <col min="8" max="8" width="10.42578125" customWidth="1"/>
    <col min="9" max="11" width="11.42578125" customWidth="1"/>
    <col min="12" max="12" width="10.28515625" customWidth="1"/>
    <col min="13" max="13" width="19.5703125" customWidth="1"/>
    <col min="14" max="14" width="11.85546875" customWidth="1"/>
    <col min="15" max="15" width="15.42578125" customWidth="1"/>
    <col min="16" max="16" width="18.28515625" customWidth="1"/>
    <col min="17" max="17" width="22.5703125" customWidth="1"/>
    <col min="18" max="18" width="15.140625" customWidth="1"/>
  </cols>
  <sheetData>
    <row r="1" spans="1:18" x14ac:dyDescent="0.2">
      <c r="C1" s="1"/>
      <c r="D1" s="1"/>
      <c r="E1" s="1"/>
    </row>
    <row r="2" spans="1:18" ht="20.25" x14ac:dyDescent="0.3">
      <c r="B2" s="2" t="s">
        <v>218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O2" s="5"/>
      <c r="P2" s="5"/>
      <c r="Q2" s="5"/>
    </row>
    <row r="3" spans="1:18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</row>
    <row r="4" spans="1:18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9" t="s">
        <v>12</v>
      </c>
      <c r="P4" s="176" t="s">
        <v>211</v>
      </c>
      <c r="Q4" s="177" t="s">
        <v>212</v>
      </c>
      <c r="R4" s="9" t="s">
        <v>188</v>
      </c>
    </row>
    <row r="5" spans="1:18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3" t="s">
        <v>17</v>
      </c>
      <c r="P5" s="178" t="s">
        <v>215</v>
      </c>
      <c r="Q5" s="179" t="s">
        <v>216</v>
      </c>
      <c r="R5" s="13"/>
    </row>
    <row r="6" spans="1:18" ht="15.75" thickBot="1" x14ac:dyDescent="0.3">
      <c r="B6" s="16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0.3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7</v>
      </c>
      <c r="O6" s="114" t="s">
        <v>20</v>
      </c>
      <c r="P6" s="115" t="s">
        <v>21</v>
      </c>
      <c r="Q6" s="114" t="s">
        <v>21</v>
      </c>
      <c r="R6" s="115" t="s">
        <v>21</v>
      </c>
    </row>
    <row r="7" spans="1:18" ht="15.75" thickBot="1" x14ac:dyDescent="0.3">
      <c r="B7" s="20" t="s">
        <v>22</v>
      </c>
      <c r="C7" s="116" t="s">
        <v>23</v>
      </c>
      <c r="D7" s="21" t="s">
        <v>24</v>
      </c>
      <c r="E7" s="21" t="s">
        <v>25</v>
      </c>
      <c r="F7" s="21" t="s">
        <v>25</v>
      </c>
      <c r="G7" s="21" t="s">
        <v>26</v>
      </c>
      <c r="H7" s="21" t="s">
        <v>26</v>
      </c>
      <c r="I7" s="21" t="s">
        <v>26</v>
      </c>
      <c r="J7" s="21" t="s">
        <v>26</v>
      </c>
      <c r="K7" s="21" t="s">
        <v>26</v>
      </c>
      <c r="L7" s="21" t="s">
        <v>26</v>
      </c>
      <c r="M7" s="21" t="s">
        <v>26</v>
      </c>
      <c r="N7" s="21" t="s">
        <v>27</v>
      </c>
      <c r="O7" s="117" t="s">
        <v>28</v>
      </c>
      <c r="P7" s="117" t="s">
        <v>29</v>
      </c>
      <c r="Q7" s="117" t="s">
        <v>29</v>
      </c>
      <c r="R7" s="117" t="s">
        <v>189</v>
      </c>
    </row>
    <row r="8" spans="1:18" ht="16.5" thickBot="1" x14ac:dyDescent="0.3">
      <c r="B8" s="24" t="s">
        <v>30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27"/>
      <c r="R8" s="73"/>
    </row>
    <row r="9" spans="1:18" ht="15" x14ac:dyDescent="0.2">
      <c r="B9" s="118" t="s">
        <v>31</v>
      </c>
      <c r="C9" s="119"/>
      <c r="D9" s="62">
        <v>11</v>
      </c>
      <c r="E9" s="31" t="s">
        <v>64</v>
      </c>
      <c r="F9" s="62">
        <v>1</v>
      </c>
      <c r="G9" s="62">
        <v>1.27</v>
      </c>
      <c r="H9" s="36" t="s">
        <v>80</v>
      </c>
      <c r="I9" s="62"/>
      <c r="J9" s="62"/>
      <c r="K9" s="62"/>
      <c r="L9" s="62"/>
      <c r="M9" s="62"/>
      <c r="N9" s="62"/>
      <c r="O9" s="99">
        <v>0</v>
      </c>
      <c r="P9" s="62" t="s">
        <v>190</v>
      </c>
      <c r="Q9" s="62" t="s">
        <v>190</v>
      </c>
      <c r="R9" s="33"/>
    </row>
    <row r="10" spans="1:18" ht="15" x14ac:dyDescent="0.2">
      <c r="B10" s="120" t="s">
        <v>33</v>
      </c>
      <c r="C10" s="36"/>
      <c r="D10" s="43">
        <v>11</v>
      </c>
      <c r="E10" s="31" t="s">
        <v>64</v>
      </c>
      <c r="F10" s="36">
        <v>1</v>
      </c>
      <c r="G10" s="36" t="s">
        <v>34</v>
      </c>
      <c r="H10" s="36" t="s">
        <v>80</v>
      </c>
      <c r="I10" s="36"/>
      <c r="J10" s="36"/>
      <c r="K10" s="36"/>
      <c r="L10" s="36"/>
      <c r="M10" s="36"/>
      <c r="N10" s="36"/>
      <c r="O10" s="41">
        <v>0</v>
      </c>
      <c r="P10" s="36" t="s">
        <v>190</v>
      </c>
      <c r="Q10" s="36" t="s">
        <v>190</v>
      </c>
      <c r="R10" s="42"/>
    </row>
    <row r="11" spans="1:18" ht="15" x14ac:dyDescent="0.2">
      <c r="B11" s="34" t="s">
        <v>36</v>
      </c>
      <c r="C11" s="49">
        <v>7.37</v>
      </c>
      <c r="D11" s="36">
        <v>9</v>
      </c>
      <c r="E11" s="31" t="s">
        <v>64</v>
      </c>
      <c r="F11" s="36">
        <v>1</v>
      </c>
      <c r="G11" s="36">
        <v>1.3</v>
      </c>
      <c r="H11" s="36" t="s">
        <v>80</v>
      </c>
      <c r="I11" s="36">
        <v>20</v>
      </c>
      <c r="J11" s="36">
        <v>0.1</v>
      </c>
      <c r="K11" s="36">
        <v>1.4999999999999999E-2</v>
      </c>
      <c r="L11" s="36">
        <v>9</v>
      </c>
      <c r="M11" s="36">
        <v>3.5</v>
      </c>
      <c r="N11" s="36">
        <v>5.4</v>
      </c>
      <c r="O11" s="41">
        <v>3</v>
      </c>
      <c r="P11" s="36" t="s">
        <v>190</v>
      </c>
      <c r="Q11" s="36" t="s">
        <v>190</v>
      </c>
      <c r="R11" s="42" t="s">
        <v>190</v>
      </c>
    </row>
    <row r="12" spans="1:18" ht="15" x14ac:dyDescent="0.2">
      <c r="B12" s="34" t="s">
        <v>37</v>
      </c>
      <c r="C12" s="49"/>
      <c r="D12" s="36">
        <v>9</v>
      </c>
      <c r="E12" s="31" t="s">
        <v>64</v>
      </c>
      <c r="F12" s="36">
        <v>1</v>
      </c>
      <c r="G12" s="36">
        <v>0.86</v>
      </c>
      <c r="H12" s="36">
        <v>0.17</v>
      </c>
      <c r="I12" s="36"/>
      <c r="J12" s="36"/>
      <c r="K12" s="36"/>
      <c r="L12" s="36"/>
      <c r="M12" s="36"/>
      <c r="N12" s="36"/>
      <c r="O12" s="41">
        <v>1</v>
      </c>
      <c r="P12" s="36" t="s">
        <v>190</v>
      </c>
      <c r="Q12" s="36" t="s">
        <v>190</v>
      </c>
      <c r="R12" s="42"/>
    </row>
    <row r="13" spans="1:18" ht="15.75" thickBot="1" x14ac:dyDescent="0.25">
      <c r="B13" s="50" t="s">
        <v>42</v>
      </c>
      <c r="C13" s="58"/>
      <c r="D13" s="36">
        <v>11</v>
      </c>
      <c r="E13" s="31" t="s">
        <v>64</v>
      </c>
      <c r="F13" s="36">
        <v>1</v>
      </c>
      <c r="G13" s="36">
        <v>0.57999999999999996</v>
      </c>
      <c r="H13" s="36">
        <v>0.11</v>
      </c>
      <c r="I13" s="36"/>
      <c r="J13" s="36"/>
      <c r="K13" s="36"/>
      <c r="L13" s="36"/>
      <c r="M13" s="36"/>
      <c r="N13" s="36"/>
      <c r="O13" s="41">
        <v>2</v>
      </c>
      <c r="P13" s="36" t="s">
        <v>190</v>
      </c>
      <c r="Q13" s="36" t="s">
        <v>190</v>
      </c>
      <c r="R13" s="42"/>
    </row>
    <row r="14" spans="1:18" ht="16.5" thickBot="1" x14ac:dyDescent="0.3">
      <c r="B14" s="121" t="s">
        <v>191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103"/>
      <c r="Q14" s="103"/>
      <c r="R14" s="105"/>
    </row>
    <row r="15" spans="1:18" ht="15" x14ac:dyDescent="0.2">
      <c r="B15" s="122" t="s">
        <v>46</v>
      </c>
      <c r="C15" s="123">
        <v>7.71</v>
      </c>
      <c r="D15" s="54">
        <v>11</v>
      </c>
      <c r="E15" s="31" t="s">
        <v>64</v>
      </c>
      <c r="F15" s="54">
        <v>1</v>
      </c>
      <c r="G15" s="54">
        <v>0.7</v>
      </c>
      <c r="H15" s="54">
        <v>0.12</v>
      </c>
      <c r="I15" s="54">
        <v>22</v>
      </c>
      <c r="J15" s="54">
        <v>0.19</v>
      </c>
      <c r="K15" s="54">
        <v>1.6E-2</v>
      </c>
      <c r="L15" s="54">
        <v>6.8</v>
      </c>
      <c r="M15" s="54">
        <v>4.4000000000000004</v>
      </c>
      <c r="N15" s="54">
        <v>6.6</v>
      </c>
      <c r="O15" s="53">
        <v>3</v>
      </c>
      <c r="P15" s="54" t="s">
        <v>190</v>
      </c>
      <c r="Q15" s="54" t="s">
        <v>190</v>
      </c>
      <c r="R15" s="81" t="s">
        <v>190</v>
      </c>
    </row>
    <row r="16" spans="1:18" ht="15" x14ac:dyDescent="0.2">
      <c r="B16" s="120" t="s">
        <v>50</v>
      </c>
      <c r="C16" s="58"/>
      <c r="D16" s="36">
        <v>11</v>
      </c>
      <c r="E16" s="31" t="s">
        <v>64</v>
      </c>
      <c r="F16" s="36">
        <v>1</v>
      </c>
      <c r="G16" s="36">
        <v>0.7</v>
      </c>
      <c r="H16" s="36">
        <v>0.17</v>
      </c>
      <c r="I16" s="36"/>
      <c r="J16" s="36"/>
      <c r="K16" s="36"/>
      <c r="L16" s="36"/>
      <c r="M16" s="36"/>
      <c r="N16" s="36"/>
      <c r="O16" s="41">
        <v>8</v>
      </c>
      <c r="P16" s="36" t="s">
        <v>190</v>
      </c>
      <c r="Q16" s="36" t="s">
        <v>190</v>
      </c>
      <c r="R16" s="42"/>
    </row>
    <row r="17" spans="2:18" ht="15" x14ac:dyDescent="0.2">
      <c r="B17" s="124" t="s">
        <v>54</v>
      </c>
      <c r="C17" s="49"/>
      <c r="D17" s="36">
        <v>10</v>
      </c>
      <c r="E17" s="31" t="s">
        <v>64</v>
      </c>
      <c r="F17" s="36">
        <v>0</v>
      </c>
      <c r="G17" s="36" t="s">
        <v>34</v>
      </c>
      <c r="H17" s="36" t="s">
        <v>80</v>
      </c>
      <c r="I17" s="36"/>
      <c r="J17" s="36"/>
      <c r="K17" s="36"/>
      <c r="L17" s="36"/>
      <c r="M17" s="36"/>
      <c r="N17" s="36"/>
      <c r="O17" s="41">
        <v>0</v>
      </c>
      <c r="P17" s="36" t="s">
        <v>190</v>
      </c>
      <c r="Q17" s="36" t="s">
        <v>190</v>
      </c>
      <c r="R17" s="125"/>
    </row>
    <row r="18" spans="2:18" ht="15" x14ac:dyDescent="0.2">
      <c r="B18" s="126" t="s">
        <v>116</v>
      </c>
      <c r="C18" s="127"/>
      <c r="D18" s="61">
        <v>6</v>
      </c>
      <c r="E18" s="31" t="s">
        <v>64</v>
      </c>
      <c r="F18" s="61">
        <v>0</v>
      </c>
      <c r="G18" s="61">
        <v>0.84</v>
      </c>
      <c r="H18" s="36" t="s">
        <v>80</v>
      </c>
      <c r="I18" s="61"/>
      <c r="J18" s="61"/>
      <c r="K18" s="61"/>
      <c r="L18" s="61"/>
      <c r="M18" s="61"/>
      <c r="N18" s="61"/>
      <c r="O18" s="128">
        <v>0</v>
      </c>
      <c r="P18" s="36" t="s">
        <v>190</v>
      </c>
      <c r="Q18" s="36" t="s">
        <v>190</v>
      </c>
      <c r="R18" s="129"/>
    </row>
    <row r="19" spans="2:18" ht="15.75" thickBot="1" x14ac:dyDescent="0.25">
      <c r="B19" s="130" t="s">
        <v>61</v>
      </c>
      <c r="C19" s="131"/>
      <c r="D19" s="57">
        <v>7</v>
      </c>
      <c r="E19" s="31" t="s">
        <v>64</v>
      </c>
      <c r="F19" s="57">
        <v>1</v>
      </c>
      <c r="G19" s="57" t="s">
        <v>34</v>
      </c>
      <c r="H19" s="57" t="s">
        <v>80</v>
      </c>
      <c r="I19" s="57"/>
      <c r="J19" s="57"/>
      <c r="K19" s="57"/>
      <c r="L19" s="57"/>
      <c r="M19" s="57"/>
      <c r="N19" s="57"/>
      <c r="O19" s="56">
        <v>0</v>
      </c>
      <c r="P19" s="57" t="s">
        <v>190</v>
      </c>
      <c r="Q19" s="57" t="s">
        <v>190</v>
      </c>
      <c r="R19" s="132"/>
    </row>
    <row r="20" spans="2:18" ht="16.5" thickBot="1" x14ac:dyDescent="0.3">
      <c r="B20" s="133" t="s">
        <v>192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04"/>
      <c r="P20" s="103"/>
      <c r="Q20" s="103"/>
      <c r="R20" s="105"/>
    </row>
    <row r="21" spans="2:18" ht="15" x14ac:dyDescent="0.2">
      <c r="B21" s="50" t="s">
        <v>65</v>
      </c>
      <c r="C21" s="36">
        <v>7.87</v>
      </c>
      <c r="D21" s="36">
        <v>6</v>
      </c>
      <c r="E21" s="31" t="s">
        <v>64</v>
      </c>
      <c r="F21" s="36">
        <v>0</v>
      </c>
      <c r="G21" s="36" t="s">
        <v>34</v>
      </c>
      <c r="H21" s="36" t="s">
        <v>80</v>
      </c>
      <c r="I21" s="36">
        <v>26</v>
      </c>
      <c r="J21" s="36">
        <v>0.22</v>
      </c>
      <c r="K21" s="36">
        <v>3.5999999999999997E-2</v>
      </c>
      <c r="L21" s="36">
        <v>7.5</v>
      </c>
      <c r="M21" s="36">
        <v>2.2000000000000002</v>
      </c>
      <c r="N21" s="36">
        <v>6.9</v>
      </c>
      <c r="O21" s="135">
        <v>0</v>
      </c>
      <c r="P21" s="54" t="s">
        <v>190</v>
      </c>
      <c r="Q21" s="54" t="s">
        <v>190</v>
      </c>
      <c r="R21" s="81"/>
    </row>
    <row r="22" spans="2:18" ht="15" x14ac:dyDescent="0.2">
      <c r="B22" s="50" t="s">
        <v>68</v>
      </c>
      <c r="C22" s="49"/>
      <c r="D22" s="36">
        <v>6</v>
      </c>
      <c r="E22" s="31" t="s">
        <v>64</v>
      </c>
      <c r="F22" s="36">
        <v>1</v>
      </c>
      <c r="G22" s="36" t="s">
        <v>34</v>
      </c>
      <c r="H22" s="36" t="s">
        <v>80</v>
      </c>
      <c r="I22" s="36"/>
      <c r="J22" s="36"/>
      <c r="K22" s="36"/>
      <c r="L22" s="36"/>
      <c r="M22" s="36"/>
      <c r="N22" s="36"/>
      <c r="O22" s="136">
        <v>0</v>
      </c>
      <c r="P22" s="36" t="s">
        <v>190</v>
      </c>
      <c r="Q22" s="36" t="s">
        <v>190</v>
      </c>
      <c r="R22" s="125" t="s">
        <v>202</v>
      </c>
    </row>
    <row r="23" spans="2:18" ht="15" x14ac:dyDescent="0.2">
      <c r="B23" s="50" t="s">
        <v>71</v>
      </c>
      <c r="C23" s="58"/>
      <c r="D23" s="36">
        <v>4</v>
      </c>
      <c r="E23" s="31" t="s">
        <v>64</v>
      </c>
      <c r="F23" s="36">
        <v>1</v>
      </c>
      <c r="G23" s="36" t="s">
        <v>34</v>
      </c>
      <c r="H23" s="36" t="s">
        <v>80</v>
      </c>
      <c r="I23" s="36"/>
      <c r="J23" s="36"/>
      <c r="K23" s="36"/>
      <c r="L23" s="36"/>
      <c r="M23" s="36"/>
      <c r="N23" s="36"/>
      <c r="O23" s="136">
        <v>0</v>
      </c>
      <c r="P23" s="36" t="s">
        <v>190</v>
      </c>
      <c r="Q23" s="36" t="s">
        <v>190</v>
      </c>
      <c r="R23" s="125"/>
    </row>
    <row r="24" spans="2:18" ht="15.75" thickBot="1" x14ac:dyDescent="0.25">
      <c r="B24" s="137" t="s">
        <v>73</v>
      </c>
      <c r="C24" s="138"/>
      <c r="D24" s="61">
        <v>6</v>
      </c>
      <c r="E24" s="31" t="s">
        <v>64</v>
      </c>
      <c r="F24" s="61">
        <v>1</v>
      </c>
      <c r="G24" s="36">
        <v>1.1399999999999999</v>
      </c>
      <c r="H24" s="36" t="s">
        <v>80</v>
      </c>
      <c r="I24" s="61"/>
      <c r="J24" s="61"/>
      <c r="K24" s="61"/>
      <c r="L24" s="61"/>
      <c r="M24" s="61"/>
      <c r="N24" s="61"/>
      <c r="O24" s="139">
        <v>10</v>
      </c>
      <c r="P24" s="61" t="s">
        <v>190</v>
      </c>
      <c r="Q24" s="61" t="s">
        <v>190</v>
      </c>
      <c r="R24" s="129"/>
    </row>
    <row r="25" spans="2:18" ht="16.5" thickBot="1" x14ac:dyDescent="0.3">
      <c r="B25" s="52" t="s">
        <v>193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40"/>
      <c r="P25" s="141"/>
      <c r="Q25" s="142"/>
      <c r="R25" s="143"/>
    </row>
    <row r="26" spans="2:18" ht="15" x14ac:dyDescent="0.2">
      <c r="B26" s="37" t="s">
        <v>76</v>
      </c>
      <c r="C26" s="31">
        <v>7.5</v>
      </c>
      <c r="D26" s="31">
        <v>7</v>
      </c>
      <c r="E26" s="31" t="s">
        <v>64</v>
      </c>
      <c r="F26" s="31">
        <v>1</v>
      </c>
      <c r="G26" s="36">
        <v>0.98</v>
      </c>
      <c r="H26" s="36">
        <v>0.16</v>
      </c>
      <c r="I26" s="31">
        <v>16</v>
      </c>
      <c r="J26" s="36">
        <v>0.04</v>
      </c>
      <c r="K26" s="31">
        <v>1.4999999999999999E-2</v>
      </c>
      <c r="L26" s="31">
        <v>6.2</v>
      </c>
      <c r="M26" s="31">
        <v>3</v>
      </c>
      <c r="N26" s="31">
        <v>4.3</v>
      </c>
      <c r="O26" s="135">
        <v>2</v>
      </c>
      <c r="P26" s="54" t="s">
        <v>190</v>
      </c>
      <c r="Q26" s="54" t="s">
        <v>190</v>
      </c>
      <c r="R26" s="81" t="s">
        <v>190</v>
      </c>
    </row>
    <row r="27" spans="2:18" ht="15" x14ac:dyDescent="0.2">
      <c r="B27" s="50" t="s">
        <v>53</v>
      </c>
      <c r="C27" s="58"/>
      <c r="D27" s="36">
        <v>7</v>
      </c>
      <c r="E27" s="31" t="s">
        <v>64</v>
      </c>
      <c r="F27" s="36">
        <v>1</v>
      </c>
      <c r="G27" s="36" t="s">
        <v>34</v>
      </c>
      <c r="H27" s="36">
        <v>0.12</v>
      </c>
      <c r="I27" s="36"/>
      <c r="J27" s="36"/>
      <c r="K27" s="36"/>
      <c r="L27" s="36"/>
      <c r="M27" s="36"/>
      <c r="N27" s="36"/>
      <c r="O27" s="136">
        <v>0</v>
      </c>
      <c r="P27" s="36" t="s">
        <v>190</v>
      </c>
      <c r="Q27" s="36" t="s">
        <v>190</v>
      </c>
      <c r="R27" s="125"/>
    </row>
    <row r="28" spans="2:18" ht="15" x14ac:dyDescent="0.2">
      <c r="B28" s="50" t="s">
        <v>83</v>
      </c>
      <c r="C28" s="58"/>
      <c r="D28" s="36">
        <v>7</v>
      </c>
      <c r="E28" s="31" t="s">
        <v>194</v>
      </c>
      <c r="F28" s="36">
        <v>1</v>
      </c>
      <c r="G28" s="36" t="s">
        <v>34</v>
      </c>
      <c r="H28" s="36" t="s">
        <v>80</v>
      </c>
      <c r="I28" s="36"/>
      <c r="J28" s="36"/>
      <c r="K28" s="36"/>
      <c r="L28" s="36"/>
      <c r="M28" s="36"/>
      <c r="N28" s="36"/>
      <c r="O28" s="136">
        <v>0</v>
      </c>
      <c r="P28" s="36" t="s">
        <v>190</v>
      </c>
      <c r="Q28" s="36" t="s">
        <v>190</v>
      </c>
      <c r="R28" s="125"/>
    </row>
    <row r="29" spans="2:18" ht="15.75" thickBot="1" x14ac:dyDescent="0.25">
      <c r="B29" s="109" t="s">
        <v>86</v>
      </c>
      <c r="C29" s="138"/>
      <c r="D29" s="61">
        <v>9</v>
      </c>
      <c r="E29" s="31" t="s">
        <v>194</v>
      </c>
      <c r="F29" s="36">
        <v>1</v>
      </c>
      <c r="G29" s="36">
        <v>0.84</v>
      </c>
      <c r="H29" s="36">
        <v>0.12</v>
      </c>
      <c r="I29" s="61"/>
      <c r="J29" s="61"/>
      <c r="K29" s="61"/>
      <c r="L29" s="61"/>
      <c r="M29" s="61"/>
      <c r="N29" s="61"/>
      <c r="O29" s="136">
        <v>0</v>
      </c>
      <c r="P29" s="36" t="s">
        <v>190</v>
      </c>
      <c r="Q29" s="36" t="s">
        <v>190</v>
      </c>
      <c r="R29" s="125"/>
    </row>
    <row r="30" spans="2:18" ht="16.5" thickBot="1" x14ac:dyDescent="0.3">
      <c r="B30" s="52" t="s">
        <v>88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8"/>
      <c r="P30" s="26"/>
      <c r="Q30" s="26"/>
      <c r="R30" s="29"/>
    </row>
    <row r="31" spans="2:18" ht="15" x14ac:dyDescent="0.2">
      <c r="B31" s="37" t="s">
        <v>91</v>
      </c>
      <c r="C31" s="31">
        <v>7.56</v>
      </c>
      <c r="D31" s="31">
        <v>12</v>
      </c>
      <c r="E31" s="31" t="s">
        <v>194</v>
      </c>
      <c r="F31" s="31">
        <v>1</v>
      </c>
      <c r="G31" s="36">
        <v>0.95</v>
      </c>
      <c r="H31" s="36" t="s">
        <v>80</v>
      </c>
      <c r="I31" s="31">
        <v>17</v>
      </c>
      <c r="J31" s="31">
        <v>0.09</v>
      </c>
      <c r="K31" s="31">
        <v>2.7E-2</v>
      </c>
      <c r="L31" s="31">
        <v>5.6</v>
      </c>
      <c r="M31" s="31">
        <v>4.5999999999999996</v>
      </c>
      <c r="N31" s="31">
        <v>4.5999999999999996</v>
      </c>
      <c r="O31" s="136">
        <v>0</v>
      </c>
      <c r="P31" s="54" t="s">
        <v>190</v>
      </c>
      <c r="Q31" s="54" t="s">
        <v>190</v>
      </c>
      <c r="R31" s="81" t="s">
        <v>190</v>
      </c>
    </row>
    <row r="32" spans="2:18" ht="15" x14ac:dyDescent="0.2">
      <c r="B32" s="50" t="s">
        <v>93</v>
      </c>
      <c r="C32" s="58"/>
      <c r="D32" s="36">
        <v>12</v>
      </c>
      <c r="E32" s="31" t="s">
        <v>194</v>
      </c>
      <c r="F32" s="36">
        <v>1</v>
      </c>
      <c r="G32" s="36">
        <v>0.84</v>
      </c>
      <c r="H32" s="36">
        <v>0.13</v>
      </c>
      <c r="I32" s="36"/>
      <c r="J32" s="36"/>
      <c r="K32" s="36"/>
      <c r="L32" s="36"/>
      <c r="M32" s="36"/>
      <c r="N32" s="36"/>
      <c r="O32" s="136">
        <v>0</v>
      </c>
      <c r="P32" s="36" t="s">
        <v>190</v>
      </c>
      <c r="Q32" s="36" t="s">
        <v>190</v>
      </c>
      <c r="R32" s="125"/>
    </row>
    <row r="33" spans="2:18" ht="15" x14ac:dyDescent="0.2">
      <c r="B33" s="50" t="s">
        <v>94</v>
      </c>
      <c r="C33" s="58"/>
      <c r="D33" s="36">
        <v>13</v>
      </c>
      <c r="E33" s="31" t="s">
        <v>194</v>
      </c>
      <c r="F33" s="36">
        <v>1</v>
      </c>
      <c r="G33" s="36">
        <v>1.23</v>
      </c>
      <c r="H33" s="36" t="s">
        <v>80</v>
      </c>
      <c r="I33" s="36"/>
      <c r="J33" s="36"/>
      <c r="K33" s="36"/>
      <c r="L33" s="36"/>
      <c r="M33" s="36"/>
      <c r="N33" s="36"/>
      <c r="O33" s="136">
        <v>0</v>
      </c>
      <c r="P33" s="36" t="s">
        <v>190</v>
      </c>
      <c r="Q33" s="36" t="s">
        <v>190</v>
      </c>
      <c r="R33" s="125"/>
    </row>
    <row r="34" spans="2:18" ht="15" x14ac:dyDescent="0.2">
      <c r="B34" s="55" t="s">
        <v>195</v>
      </c>
      <c r="C34" s="58"/>
      <c r="D34" s="36">
        <v>12</v>
      </c>
      <c r="E34" s="31" t="s">
        <v>194</v>
      </c>
      <c r="F34" s="36">
        <v>1</v>
      </c>
      <c r="G34" s="36">
        <v>0.95</v>
      </c>
      <c r="H34" s="36">
        <v>0.13</v>
      </c>
      <c r="I34" s="36">
        <v>21</v>
      </c>
      <c r="J34" s="36">
        <v>0.56999999999999995</v>
      </c>
      <c r="K34" s="36">
        <v>3.9E-2</v>
      </c>
      <c r="L34" s="36">
        <v>5.9</v>
      </c>
      <c r="M34" s="36"/>
      <c r="N34" s="36"/>
      <c r="O34" s="136">
        <v>0</v>
      </c>
      <c r="P34" s="36" t="s">
        <v>190</v>
      </c>
      <c r="Q34" s="36" t="s">
        <v>190</v>
      </c>
      <c r="R34" s="125"/>
    </row>
    <row r="35" spans="2:18" ht="15" x14ac:dyDescent="0.2">
      <c r="B35" s="144" t="s">
        <v>98</v>
      </c>
      <c r="C35" s="145"/>
      <c r="D35" s="62">
        <v>12</v>
      </c>
      <c r="E35" s="31" t="s">
        <v>194</v>
      </c>
      <c r="F35" s="36">
        <v>1</v>
      </c>
      <c r="G35" s="36">
        <v>0.86</v>
      </c>
      <c r="H35" s="36">
        <v>0.12</v>
      </c>
      <c r="I35" s="62">
        <v>21</v>
      </c>
      <c r="J35" s="62">
        <v>0.49</v>
      </c>
      <c r="K35" s="62">
        <v>0.02</v>
      </c>
      <c r="L35" s="62">
        <v>5.7</v>
      </c>
      <c r="M35" s="62"/>
      <c r="N35" s="62"/>
      <c r="O35" s="136">
        <v>0</v>
      </c>
      <c r="P35" s="36" t="s">
        <v>190</v>
      </c>
      <c r="Q35" s="36" t="s">
        <v>190</v>
      </c>
      <c r="R35" s="125"/>
    </row>
    <row r="36" spans="2:18" ht="15.75" thickBot="1" x14ac:dyDescent="0.25">
      <c r="B36" s="146" t="s">
        <v>101</v>
      </c>
      <c r="C36" s="131"/>
      <c r="D36" s="57">
        <v>9</v>
      </c>
      <c r="E36" s="31" t="s">
        <v>194</v>
      </c>
      <c r="F36" s="36">
        <v>1</v>
      </c>
      <c r="G36" s="36">
        <v>1.23</v>
      </c>
      <c r="H36" s="36" t="s">
        <v>80</v>
      </c>
      <c r="I36" s="57"/>
      <c r="J36" s="57"/>
      <c r="K36" s="57"/>
      <c r="L36" s="57"/>
      <c r="M36" s="57"/>
      <c r="N36" s="57"/>
      <c r="O36" s="136">
        <v>0</v>
      </c>
      <c r="P36" s="36" t="s">
        <v>190</v>
      </c>
      <c r="Q36" s="36" t="s">
        <v>190</v>
      </c>
      <c r="R36" s="125"/>
    </row>
    <row r="37" spans="2:18" ht="16.5" thickBot="1" x14ac:dyDescent="0.3">
      <c r="B37" s="52" t="s">
        <v>103</v>
      </c>
      <c r="C37" s="111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8"/>
      <c r="P37" s="26"/>
      <c r="Q37" s="26"/>
      <c r="R37" s="29"/>
    </row>
    <row r="38" spans="2:18" ht="15" x14ac:dyDescent="0.2">
      <c r="B38" s="37" t="s">
        <v>104</v>
      </c>
      <c r="C38" s="31">
        <v>7.71</v>
      </c>
      <c r="D38" s="31">
        <v>6</v>
      </c>
      <c r="E38" s="31" t="s">
        <v>194</v>
      </c>
      <c r="F38" s="36">
        <v>1</v>
      </c>
      <c r="G38" s="36">
        <v>0.75</v>
      </c>
      <c r="H38" s="36" t="s">
        <v>80</v>
      </c>
      <c r="I38" s="31">
        <v>22</v>
      </c>
      <c r="J38" s="31">
        <v>0.48</v>
      </c>
      <c r="K38" s="31">
        <v>7.6999999999999999E-2</v>
      </c>
      <c r="L38" s="31">
        <v>4.5999999999999996</v>
      </c>
      <c r="M38" s="31">
        <v>2.8</v>
      </c>
      <c r="N38" s="31">
        <v>6.7</v>
      </c>
      <c r="O38" s="136">
        <v>0</v>
      </c>
      <c r="P38" s="36" t="s">
        <v>190</v>
      </c>
      <c r="Q38" s="36" t="s">
        <v>190</v>
      </c>
      <c r="R38" s="81" t="s">
        <v>190</v>
      </c>
    </row>
    <row r="39" spans="2:18" ht="15" x14ac:dyDescent="0.2">
      <c r="B39" s="37" t="s">
        <v>105</v>
      </c>
      <c r="C39" s="36"/>
      <c r="D39" s="36">
        <v>10</v>
      </c>
      <c r="E39" s="31" t="s">
        <v>194</v>
      </c>
      <c r="F39" s="36">
        <v>1</v>
      </c>
      <c r="G39" s="36">
        <v>1.1200000000000001</v>
      </c>
      <c r="H39" s="36">
        <v>0.22</v>
      </c>
      <c r="I39" s="36">
        <v>22</v>
      </c>
      <c r="J39" s="36">
        <v>0.48</v>
      </c>
      <c r="K39" s="36">
        <v>0.1</v>
      </c>
      <c r="L39" s="36">
        <v>5</v>
      </c>
      <c r="M39" s="36"/>
      <c r="N39" s="36"/>
      <c r="O39" s="136">
        <v>0</v>
      </c>
      <c r="P39" s="36" t="s">
        <v>190</v>
      </c>
      <c r="Q39" s="36" t="s">
        <v>190</v>
      </c>
      <c r="R39" s="125"/>
    </row>
    <row r="40" spans="2:18" ht="15" x14ac:dyDescent="0.2">
      <c r="B40" s="37" t="s">
        <v>106</v>
      </c>
      <c r="C40" s="58"/>
      <c r="D40" s="36">
        <v>7</v>
      </c>
      <c r="E40" s="31" t="s">
        <v>194</v>
      </c>
      <c r="F40" s="36">
        <v>1</v>
      </c>
      <c r="G40" s="36">
        <v>1.03</v>
      </c>
      <c r="H40" s="36" t="s">
        <v>80</v>
      </c>
      <c r="I40" s="36"/>
      <c r="J40" s="36"/>
      <c r="K40" s="36"/>
      <c r="L40" s="36"/>
      <c r="M40" s="36"/>
      <c r="N40" s="36"/>
      <c r="O40" s="136">
        <v>2</v>
      </c>
      <c r="P40" s="36" t="s">
        <v>190</v>
      </c>
      <c r="Q40" s="36" t="s">
        <v>190</v>
      </c>
      <c r="R40" s="125"/>
    </row>
    <row r="41" spans="2:18" ht="15" x14ac:dyDescent="0.2">
      <c r="B41" s="50" t="s">
        <v>107</v>
      </c>
      <c r="C41" s="58"/>
      <c r="D41" s="36">
        <v>11</v>
      </c>
      <c r="E41" s="31" t="s">
        <v>194</v>
      </c>
      <c r="F41" s="36">
        <v>1</v>
      </c>
      <c r="G41" s="36">
        <v>0.84</v>
      </c>
      <c r="H41" s="36" t="s">
        <v>80</v>
      </c>
      <c r="I41" s="36"/>
      <c r="J41" s="36"/>
      <c r="K41" s="36"/>
      <c r="L41" s="36"/>
      <c r="M41" s="36"/>
      <c r="N41" s="36"/>
      <c r="O41" s="136">
        <v>13</v>
      </c>
      <c r="P41" s="36" t="s">
        <v>190</v>
      </c>
      <c r="Q41" s="36" t="s">
        <v>190</v>
      </c>
      <c r="R41" s="125"/>
    </row>
    <row r="42" spans="2:18" ht="15.75" thickBot="1" x14ac:dyDescent="0.25">
      <c r="B42" s="112" t="s">
        <v>108</v>
      </c>
      <c r="C42" s="145"/>
      <c r="D42" s="62">
        <v>13</v>
      </c>
      <c r="E42" s="31" t="s">
        <v>194</v>
      </c>
      <c r="F42" s="36">
        <v>1</v>
      </c>
      <c r="G42" s="36">
        <v>0.86</v>
      </c>
      <c r="H42" s="36">
        <v>0.19</v>
      </c>
      <c r="I42" s="62"/>
      <c r="J42" s="62"/>
      <c r="K42" s="62"/>
      <c r="L42" s="62"/>
      <c r="M42" s="62"/>
      <c r="N42" s="62"/>
      <c r="O42" s="147">
        <v>1</v>
      </c>
      <c r="P42" s="36" t="s">
        <v>190</v>
      </c>
      <c r="Q42" s="36" t="s">
        <v>190</v>
      </c>
      <c r="R42" s="148"/>
    </row>
    <row r="43" spans="2:18" ht="16.5" thickBot="1" x14ac:dyDescent="0.3">
      <c r="B43" s="52" t="s">
        <v>110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8"/>
      <c r="P43" s="26"/>
      <c r="Q43" s="26"/>
      <c r="R43" s="29"/>
    </row>
    <row r="44" spans="2:18" ht="15" x14ac:dyDescent="0.2">
      <c r="B44" s="37" t="s">
        <v>112</v>
      </c>
      <c r="C44" s="76">
        <v>7.64</v>
      </c>
      <c r="D44" s="31">
        <v>6</v>
      </c>
      <c r="E44" s="31" t="s">
        <v>194</v>
      </c>
      <c r="F44" s="36">
        <v>1</v>
      </c>
      <c r="G44" s="36">
        <v>1.1200000000000001</v>
      </c>
      <c r="H44" s="36" t="s">
        <v>80</v>
      </c>
      <c r="I44" s="31">
        <v>21</v>
      </c>
      <c r="J44" s="31">
        <v>0.26</v>
      </c>
      <c r="K44" s="31">
        <v>0.15</v>
      </c>
      <c r="L44" s="31">
        <v>1.8</v>
      </c>
      <c r="M44" s="31">
        <v>3</v>
      </c>
      <c r="N44" s="31">
        <v>6.5</v>
      </c>
      <c r="O44" s="136">
        <v>0</v>
      </c>
      <c r="P44" s="36" t="s">
        <v>190</v>
      </c>
      <c r="Q44" s="36" t="s">
        <v>190</v>
      </c>
      <c r="R44" s="81" t="s">
        <v>190</v>
      </c>
    </row>
    <row r="45" spans="2:18" ht="15" x14ac:dyDescent="0.2">
      <c r="B45" s="50" t="s">
        <v>113</v>
      </c>
      <c r="C45" s="36"/>
      <c r="D45" s="36">
        <v>7</v>
      </c>
      <c r="E45" s="31" t="s">
        <v>194</v>
      </c>
      <c r="F45" s="36">
        <v>1</v>
      </c>
      <c r="G45" s="36">
        <v>0.98</v>
      </c>
      <c r="H45" s="36" t="s">
        <v>80</v>
      </c>
      <c r="I45" s="36"/>
      <c r="J45" s="36"/>
      <c r="K45" s="36"/>
      <c r="L45" s="36"/>
      <c r="M45" s="36"/>
      <c r="N45" s="36"/>
      <c r="O45" s="136">
        <v>0</v>
      </c>
      <c r="P45" s="36" t="s">
        <v>190</v>
      </c>
      <c r="Q45" s="36" t="s">
        <v>190</v>
      </c>
      <c r="R45" s="125"/>
    </row>
    <row r="46" spans="2:18" ht="15" x14ac:dyDescent="0.2">
      <c r="B46" s="50" t="s">
        <v>115</v>
      </c>
      <c r="C46" s="58"/>
      <c r="D46" s="36">
        <v>6</v>
      </c>
      <c r="E46" s="31" t="s">
        <v>194</v>
      </c>
      <c r="F46" s="36">
        <v>1</v>
      </c>
      <c r="G46" s="36" t="s">
        <v>34</v>
      </c>
      <c r="H46" s="36" t="s">
        <v>80</v>
      </c>
      <c r="I46" s="36"/>
      <c r="J46" s="36"/>
      <c r="K46" s="36"/>
      <c r="L46" s="36"/>
      <c r="M46" s="36"/>
      <c r="N46" s="36"/>
      <c r="O46" s="136">
        <v>0</v>
      </c>
      <c r="P46" s="36" t="s">
        <v>190</v>
      </c>
      <c r="Q46" s="36" t="s">
        <v>190</v>
      </c>
      <c r="R46" s="125"/>
    </row>
    <row r="47" spans="2:18" ht="15.75" thickBot="1" x14ac:dyDescent="0.25">
      <c r="B47" s="109" t="s">
        <v>117</v>
      </c>
      <c r="C47" s="138"/>
      <c r="D47" s="61">
        <v>6</v>
      </c>
      <c r="E47" s="31" t="s">
        <v>194</v>
      </c>
      <c r="F47" s="36">
        <v>1</v>
      </c>
      <c r="G47" s="36">
        <v>1.03</v>
      </c>
      <c r="H47" s="36" t="s">
        <v>80</v>
      </c>
      <c r="I47" s="61"/>
      <c r="J47" s="61"/>
      <c r="K47" s="61"/>
      <c r="L47" s="61"/>
      <c r="M47" s="61"/>
      <c r="N47" s="61"/>
      <c r="O47" s="136">
        <v>0</v>
      </c>
      <c r="P47" s="36" t="s">
        <v>190</v>
      </c>
      <c r="Q47" s="36" t="s">
        <v>190</v>
      </c>
      <c r="R47" s="125"/>
    </row>
    <row r="48" spans="2:18" ht="16.5" thickBot="1" x14ac:dyDescent="0.3">
      <c r="B48" s="52" t="s">
        <v>119</v>
      </c>
      <c r="C48" s="111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8"/>
      <c r="P48" s="26"/>
      <c r="Q48" s="26"/>
      <c r="R48" s="29"/>
    </row>
    <row r="49" spans="2:18" ht="15" x14ac:dyDescent="0.2">
      <c r="B49" s="109" t="s">
        <v>120</v>
      </c>
      <c r="C49" s="31">
        <v>7.51</v>
      </c>
      <c r="D49" s="31">
        <v>7</v>
      </c>
      <c r="E49" s="31" t="s">
        <v>194</v>
      </c>
      <c r="F49" s="36">
        <v>1</v>
      </c>
      <c r="G49" s="36">
        <v>0.75</v>
      </c>
      <c r="H49" s="36" t="s">
        <v>80</v>
      </c>
      <c r="I49" s="31">
        <v>21</v>
      </c>
      <c r="J49" s="31">
        <v>0.5</v>
      </c>
      <c r="K49" s="31">
        <v>0.5</v>
      </c>
      <c r="L49" s="31">
        <v>4.0999999999999996</v>
      </c>
      <c r="M49" s="31">
        <v>2.6</v>
      </c>
      <c r="N49" s="31">
        <v>6.3</v>
      </c>
      <c r="O49" s="136">
        <v>0</v>
      </c>
      <c r="P49" s="36" t="s">
        <v>190</v>
      </c>
      <c r="Q49" s="36" t="s">
        <v>190</v>
      </c>
      <c r="R49" s="81" t="s">
        <v>190</v>
      </c>
    </row>
    <row r="50" spans="2:18" ht="15" x14ac:dyDescent="0.2">
      <c r="B50" s="50" t="s">
        <v>203</v>
      </c>
      <c r="C50" s="58"/>
      <c r="D50" s="36">
        <v>4</v>
      </c>
      <c r="E50" s="31" t="s">
        <v>194</v>
      </c>
      <c r="F50" s="36">
        <v>1</v>
      </c>
      <c r="G50" s="36" t="s">
        <v>34</v>
      </c>
      <c r="H50" s="36" t="s">
        <v>80</v>
      </c>
      <c r="I50" s="36"/>
      <c r="J50" s="36"/>
      <c r="K50" s="36"/>
      <c r="L50" s="36"/>
      <c r="M50" s="36"/>
      <c r="N50" s="36"/>
      <c r="O50" s="136">
        <v>0</v>
      </c>
      <c r="P50" s="36" t="s">
        <v>190</v>
      </c>
      <c r="Q50" s="36" t="s">
        <v>190</v>
      </c>
      <c r="R50" s="125"/>
    </row>
    <row r="51" spans="2:18" ht="15" x14ac:dyDescent="0.2">
      <c r="B51" s="50" t="s">
        <v>124</v>
      </c>
      <c r="C51" s="58"/>
      <c r="D51" s="36">
        <v>4</v>
      </c>
      <c r="E51" s="31" t="s">
        <v>204</v>
      </c>
      <c r="F51" s="36">
        <v>2</v>
      </c>
      <c r="G51" s="36" t="s">
        <v>34</v>
      </c>
      <c r="H51" s="36" t="s">
        <v>80</v>
      </c>
      <c r="I51" s="36"/>
      <c r="J51" s="36"/>
      <c r="K51" s="36"/>
      <c r="L51" s="36"/>
      <c r="M51" s="36"/>
      <c r="N51" s="36"/>
      <c r="O51" s="136">
        <v>1</v>
      </c>
      <c r="P51" s="36" t="s">
        <v>190</v>
      </c>
      <c r="Q51" s="36" t="s">
        <v>190</v>
      </c>
      <c r="R51" s="125"/>
    </row>
    <row r="52" spans="2:18" ht="15" x14ac:dyDescent="0.2">
      <c r="B52" s="50" t="s">
        <v>127</v>
      </c>
      <c r="C52" s="58"/>
      <c r="D52" s="36">
        <v>2</v>
      </c>
      <c r="E52" s="31" t="s">
        <v>194</v>
      </c>
      <c r="F52" s="36">
        <v>2</v>
      </c>
      <c r="G52" s="36" t="s">
        <v>34</v>
      </c>
      <c r="H52" s="36" t="s">
        <v>80</v>
      </c>
      <c r="I52" s="36"/>
      <c r="J52" s="36"/>
      <c r="K52" s="36"/>
      <c r="L52" s="36"/>
      <c r="M52" s="36"/>
      <c r="N52" s="36"/>
      <c r="O52" s="136">
        <v>0</v>
      </c>
      <c r="P52" s="36" t="s">
        <v>190</v>
      </c>
      <c r="Q52" s="36" t="s">
        <v>190</v>
      </c>
      <c r="R52" s="125"/>
    </row>
    <row r="53" spans="2:18" ht="15.75" thickBot="1" x14ac:dyDescent="0.25">
      <c r="B53" s="112" t="s">
        <v>130</v>
      </c>
      <c r="C53" s="145"/>
      <c r="D53" s="62">
        <v>6</v>
      </c>
      <c r="E53" s="31" t="s">
        <v>64</v>
      </c>
      <c r="F53" s="36">
        <v>1</v>
      </c>
      <c r="G53" s="36" t="s">
        <v>34</v>
      </c>
      <c r="H53" s="36" t="s">
        <v>80</v>
      </c>
      <c r="I53" s="62"/>
      <c r="J53" s="62"/>
      <c r="K53" s="62"/>
      <c r="L53" s="62"/>
      <c r="M53" s="62"/>
      <c r="N53" s="62"/>
      <c r="O53" s="147">
        <v>0</v>
      </c>
      <c r="P53" s="36" t="s">
        <v>190</v>
      </c>
      <c r="Q53" s="36" t="s">
        <v>190</v>
      </c>
      <c r="R53" s="148"/>
    </row>
    <row r="54" spans="2:18" ht="16.5" thickBot="1" x14ac:dyDescent="0.3">
      <c r="B54" s="52" t="s">
        <v>133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8"/>
      <c r="P54" s="26"/>
      <c r="Q54" s="26"/>
      <c r="R54" s="29"/>
    </row>
    <row r="55" spans="2:18" ht="15" x14ac:dyDescent="0.2">
      <c r="B55" s="50" t="s">
        <v>135</v>
      </c>
      <c r="C55" s="31">
        <v>7.7</v>
      </c>
      <c r="D55" s="31">
        <v>7</v>
      </c>
      <c r="E55" s="61" t="s">
        <v>198</v>
      </c>
      <c r="F55" s="31">
        <v>1</v>
      </c>
      <c r="G55" s="36">
        <v>0.67</v>
      </c>
      <c r="H55" s="36" t="s">
        <v>80</v>
      </c>
      <c r="I55" s="31">
        <v>21</v>
      </c>
      <c r="J55" s="31">
        <v>0.28000000000000003</v>
      </c>
      <c r="K55" s="31">
        <v>0.11</v>
      </c>
      <c r="L55" s="31">
        <v>5.6</v>
      </c>
      <c r="M55" s="31">
        <v>2.6</v>
      </c>
      <c r="N55" s="31">
        <v>6.2</v>
      </c>
      <c r="O55" s="53">
        <v>1</v>
      </c>
      <c r="P55" s="54" t="s">
        <v>190</v>
      </c>
      <c r="Q55" s="54" t="s">
        <v>190</v>
      </c>
      <c r="R55" s="54" t="s">
        <v>190</v>
      </c>
    </row>
    <row r="56" spans="2:18" ht="15" x14ac:dyDescent="0.2">
      <c r="B56" s="50" t="s">
        <v>136</v>
      </c>
      <c r="C56" s="58"/>
      <c r="D56" s="36">
        <v>6</v>
      </c>
      <c r="E56" s="61" t="s">
        <v>198</v>
      </c>
      <c r="F56" s="36">
        <v>1</v>
      </c>
      <c r="G56" s="36" t="s">
        <v>34</v>
      </c>
      <c r="H56" s="36" t="s">
        <v>80</v>
      </c>
      <c r="I56" s="36"/>
      <c r="J56" s="36"/>
      <c r="K56" s="36"/>
      <c r="L56" s="36"/>
      <c r="M56" s="36"/>
      <c r="N56" s="36"/>
      <c r="O56" s="136">
        <v>0</v>
      </c>
      <c r="P56" s="36" t="s">
        <v>190</v>
      </c>
      <c r="Q56" s="36" t="s">
        <v>190</v>
      </c>
      <c r="R56" s="125"/>
    </row>
    <row r="57" spans="2:18" ht="15" x14ac:dyDescent="0.2">
      <c r="B57" s="50" t="s">
        <v>137</v>
      </c>
      <c r="C57" s="58"/>
      <c r="D57" s="36">
        <v>8</v>
      </c>
      <c r="E57" s="61" t="s">
        <v>198</v>
      </c>
      <c r="F57" s="36">
        <v>1</v>
      </c>
      <c r="G57" s="36" t="s">
        <v>34</v>
      </c>
      <c r="H57" s="36">
        <v>0.15</v>
      </c>
      <c r="I57" s="36"/>
      <c r="J57" s="36"/>
      <c r="K57" s="36"/>
      <c r="L57" s="36"/>
      <c r="M57" s="36"/>
      <c r="N57" s="36"/>
      <c r="O57" s="136">
        <v>0</v>
      </c>
      <c r="P57" s="36" t="s">
        <v>190</v>
      </c>
      <c r="Q57" s="36" t="s">
        <v>190</v>
      </c>
      <c r="R57" s="125"/>
    </row>
    <row r="58" spans="2:18" ht="15.75" thickBot="1" x14ac:dyDescent="0.25">
      <c r="B58" s="55" t="s">
        <v>139</v>
      </c>
      <c r="C58" s="58"/>
      <c r="D58" s="36">
        <v>5</v>
      </c>
      <c r="E58" s="61" t="s">
        <v>198</v>
      </c>
      <c r="F58" s="36">
        <v>1</v>
      </c>
      <c r="G58" s="36">
        <v>0.86</v>
      </c>
      <c r="H58" s="36" t="s">
        <v>80</v>
      </c>
      <c r="I58" s="36"/>
      <c r="J58" s="36"/>
      <c r="K58" s="36"/>
      <c r="L58" s="36"/>
      <c r="M58" s="36"/>
      <c r="N58" s="36"/>
      <c r="O58" s="136">
        <v>0</v>
      </c>
      <c r="P58" s="36" t="s">
        <v>190</v>
      </c>
      <c r="Q58" s="36" t="s">
        <v>190</v>
      </c>
      <c r="R58" s="125"/>
    </row>
    <row r="59" spans="2:18" ht="16.5" thickBot="1" x14ac:dyDescent="0.3">
      <c r="B59" s="52" t="s">
        <v>140</v>
      </c>
      <c r="C59" s="111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8"/>
      <c r="P59" s="26"/>
      <c r="Q59" s="26"/>
      <c r="R59" s="29"/>
    </row>
    <row r="60" spans="2:18" ht="15" x14ac:dyDescent="0.2">
      <c r="B60" s="37" t="s">
        <v>142</v>
      </c>
      <c r="C60" s="31">
        <v>7.63</v>
      </c>
      <c r="D60" s="31">
        <v>3</v>
      </c>
      <c r="E60" s="31" t="s">
        <v>194</v>
      </c>
      <c r="F60" s="31">
        <v>1</v>
      </c>
      <c r="G60" s="36" t="s">
        <v>34</v>
      </c>
      <c r="H60" s="36" t="s">
        <v>80</v>
      </c>
      <c r="I60" s="31">
        <v>22</v>
      </c>
      <c r="J60" s="31">
        <v>0.3</v>
      </c>
      <c r="K60" s="31">
        <v>6.0999999999999999E-2</v>
      </c>
      <c r="L60" s="31">
        <v>4.9000000000000004</v>
      </c>
      <c r="M60" s="31">
        <v>2.2999999999999998</v>
      </c>
      <c r="N60" s="31">
        <v>6.6</v>
      </c>
      <c r="O60" s="136">
        <v>3</v>
      </c>
      <c r="P60" s="36" t="s">
        <v>190</v>
      </c>
      <c r="Q60" s="36" t="s">
        <v>190</v>
      </c>
      <c r="R60" s="81" t="s">
        <v>190</v>
      </c>
    </row>
    <row r="61" spans="2:18" ht="15" x14ac:dyDescent="0.2">
      <c r="B61" s="50" t="s">
        <v>143</v>
      </c>
      <c r="C61" s="58"/>
      <c r="D61" s="36">
        <v>6</v>
      </c>
      <c r="E61" s="31" t="s">
        <v>194</v>
      </c>
      <c r="F61" s="36">
        <v>1</v>
      </c>
      <c r="G61" s="36">
        <v>0.84</v>
      </c>
      <c r="H61" s="36" t="s">
        <v>80</v>
      </c>
      <c r="I61" s="36"/>
      <c r="J61" s="36"/>
      <c r="K61" s="36"/>
      <c r="L61" s="36"/>
      <c r="M61" s="36"/>
      <c r="N61" s="36"/>
      <c r="O61" s="136">
        <v>0</v>
      </c>
      <c r="P61" s="36" t="s">
        <v>190</v>
      </c>
      <c r="Q61" s="36" t="s">
        <v>190</v>
      </c>
      <c r="R61" s="125"/>
    </row>
    <row r="62" spans="2:18" ht="15" x14ac:dyDescent="0.2">
      <c r="B62" s="50" t="s">
        <v>146</v>
      </c>
      <c r="C62" s="58"/>
      <c r="D62" s="36">
        <v>6</v>
      </c>
      <c r="E62" s="36" t="s">
        <v>198</v>
      </c>
      <c r="F62" s="36">
        <v>1</v>
      </c>
      <c r="G62" s="36">
        <v>0.7</v>
      </c>
      <c r="H62" s="36" t="s">
        <v>80</v>
      </c>
      <c r="I62" s="36"/>
      <c r="J62" s="36"/>
      <c r="K62" s="36"/>
      <c r="L62" s="36"/>
      <c r="M62" s="36"/>
      <c r="N62" s="36"/>
      <c r="O62" s="136">
        <v>0</v>
      </c>
      <c r="P62" s="36" t="s">
        <v>190</v>
      </c>
      <c r="Q62" s="36" t="s">
        <v>190</v>
      </c>
      <c r="R62" s="125"/>
    </row>
    <row r="63" spans="2:18" ht="15" x14ac:dyDescent="0.2">
      <c r="B63" s="108" t="s">
        <v>148</v>
      </c>
      <c r="C63" s="138"/>
      <c r="D63" s="61">
        <v>5</v>
      </c>
      <c r="E63" s="62" t="s">
        <v>194</v>
      </c>
      <c r="F63" s="61">
        <v>1</v>
      </c>
      <c r="G63" s="61" t="s">
        <v>34</v>
      </c>
      <c r="H63" s="61" t="s">
        <v>80</v>
      </c>
      <c r="I63" s="61"/>
      <c r="J63" s="61"/>
      <c r="K63" s="61"/>
      <c r="L63" s="61"/>
      <c r="M63" s="61"/>
      <c r="N63" s="61"/>
      <c r="O63" s="139">
        <v>0</v>
      </c>
      <c r="P63" s="61" t="s">
        <v>190</v>
      </c>
      <c r="Q63" s="61" t="s">
        <v>190</v>
      </c>
      <c r="R63" s="129"/>
    </row>
    <row r="64" spans="2:18" ht="15.75" thickBot="1" x14ac:dyDescent="0.25">
      <c r="B64" s="149" t="s">
        <v>152</v>
      </c>
      <c r="C64" s="131"/>
      <c r="D64" s="57">
        <v>8</v>
      </c>
      <c r="E64" s="36" t="s">
        <v>198</v>
      </c>
      <c r="F64" s="57">
        <v>1</v>
      </c>
      <c r="G64" s="57">
        <v>0.67</v>
      </c>
      <c r="H64" s="61" t="s">
        <v>80</v>
      </c>
      <c r="I64" s="57"/>
      <c r="J64" s="57"/>
      <c r="K64" s="57"/>
      <c r="L64" s="57"/>
      <c r="M64" s="57"/>
      <c r="N64" s="57"/>
      <c r="O64" s="139">
        <v>0</v>
      </c>
      <c r="P64" s="61" t="s">
        <v>190</v>
      </c>
      <c r="Q64" s="61" t="s">
        <v>190</v>
      </c>
      <c r="R64" s="132"/>
    </row>
    <row r="65" spans="2:18" ht="16.5" thickBot="1" x14ac:dyDescent="0.3">
      <c r="B65" s="59" t="s">
        <v>154</v>
      </c>
      <c r="C65" s="111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8"/>
      <c r="P65" s="26"/>
      <c r="Q65" s="26"/>
      <c r="R65" s="29"/>
    </row>
    <row r="66" spans="2:18" ht="15" x14ac:dyDescent="0.2">
      <c r="B66" s="37" t="s">
        <v>156</v>
      </c>
      <c r="C66" s="31">
        <v>7.71</v>
      </c>
      <c r="D66" s="31">
        <v>8</v>
      </c>
      <c r="E66" s="31" t="s">
        <v>194</v>
      </c>
      <c r="F66" s="31">
        <v>1</v>
      </c>
      <c r="G66" s="36" t="s">
        <v>34</v>
      </c>
      <c r="H66" s="36" t="s">
        <v>80</v>
      </c>
      <c r="I66" s="31">
        <v>20</v>
      </c>
      <c r="J66" s="31">
        <v>0.31</v>
      </c>
      <c r="K66" s="31">
        <v>5.6000000000000001E-2</v>
      </c>
      <c r="L66" s="31">
        <v>6.5</v>
      </c>
      <c r="M66" s="31">
        <v>3.3</v>
      </c>
      <c r="N66" s="31">
        <v>5.7</v>
      </c>
      <c r="O66" s="135">
        <v>0.5</v>
      </c>
      <c r="P66" s="54" t="s">
        <v>190</v>
      </c>
      <c r="Q66" s="54" t="s">
        <v>190</v>
      </c>
      <c r="R66" s="150" t="s">
        <v>190</v>
      </c>
    </row>
    <row r="67" spans="2:18" ht="15" x14ac:dyDescent="0.2">
      <c r="B67" s="50" t="s">
        <v>158</v>
      </c>
      <c r="C67" s="58"/>
      <c r="D67" s="36">
        <v>9</v>
      </c>
      <c r="E67" s="31" t="s">
        <v>66</v>
      </c>
      <c r="F67" s="31">
        <v>0</v>
      </c>
      <c r="G67" s="36">
        <v>0.88</v>
      </c>
      <c r="H67" s="36">
        <v>0.12</v>
      </c>
      <c r="I67" s="36"/>
      <c r="J67" s="36"/>
      <c r="K67" s="36"/>
      <c r="L67" s="36"/>
      <c r="M67" s="36"/>
      <c r="N67" s="36"/>
      <c r="O67" s="136">
        <v>4</v>
      </c>
      <c r="P67" s="36" t="s">
        <v>190</v>
      </c>
      <c r="Q67" s="36" t="s">
        <v>190</v>
      </c>
      <c r="R67" s="42"/>
    </row>
    <row r="68" spans="2:18" ht="15" x14ac:dyDescent="0.2">
      <c r="B68" s="50" t="s">
        <v>161</v>
      </c>
      <c r="C68" s="36"/>
      <c r="D68" s="36">
        <v>7</v>
      </c>
      <c r="E68" s="31" t="s">
        <v>198</v>
      </c>
      <c r="F68" s="31">
        <v>1</v>
      </c>
      <c r="G68" s="36" t="s">
        <v>34</v>
      </c>
      <c r="H68" s="36" t="s">
        <v>80</v>
      </c>
      <c r="I68" s="36"/>
      <c r="J68" s="36"/>
      <c r="K68" s="36"/>
      <c r="L68" s="36"/>
      <c r="M68" s="36"/>
      <c r="N68" s="36"/>
      <c r="O68" s="136">
        <v>2</v>
      </c>
      <c r="P68" s="36" t="s">
        <v>190</v>
      </c>
      <c r="Q68" s="36" t="s">
        <v>190</v>
      </c>
      <c r="R68" s="125"/>
    </row>
    <row r="69" spans="2:18" ht="15.75" thickBot="1" x14ac:dyDescent="0.25">
      <c r="B69" s="108" t="s">
        <v>164</v>
      </c>
      <c r="C69" s="61"/>
      <c r="D69" s="61">
        <v>7</v>
      </c>
      <c r="E69" s="31" t="s">
        <v>198</v>
      </c>
      <c r="F69" s="31">
        <v>1</v>
      </c>
      <c r="G69" s="36" t="s">
        <v>34</v>
      </c>
      <c r="H69" s="36" t="s">
        <v>80</v>
      </c>
      <c r="I69" s="61"/>
      <c r="J69" s="36"/>
      <c r="K69" s="61"/>
      <c r="L69" s="61"/>
      <c r="M69" s="61"/>
      <c r="N69" s="61"/>
      <c r="O69" s="136">
        <v>1</v>
      </c>
      <c r="P69" s="36" t="s">
        <v>190</v>
      </c>
      <c r="Q69" s="36" t="s">
        <v>190</v>
      </c>
      <c r="R69" s="129"/>
    </row>
    <row r="70" spans="2:18" ht="16.5" thickBot="1" x14ac:dyDescent="0.3">
      <c r="B70" s="52" t="s">
        <v>167</v>
      </c>
      <c r="C70" s="111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51"/>
      <c r="P70" s="26"/>
      <c r="Q70" s="26"/>
      <c r="R70" s="29"/>
    </row>
    <row r="71" spans="2:18" ht="15" x14ac:dyDescent="0.2">
      <c r="B71" s="37" t="s">
        <v>169</v>
      </c>
      <c r="C71" s="31">
        <v>7.75</v>
      </c>
      <c r="D71" s="31">
        <v>2</v>
      </c>
      <c r="E71" s="31" t="s">
        <v>204</v>
      </c>
      <c r="F71" s="31">
        <v>1</v>
      </c>
      <c r="G71" s="36" t="s">
        <v>34</v>
      </c>
      <c r="H71" s="36" t="s">
        <v>80</v>
      </c>
      <c r="I71" s="31">
        <v>22</v>
      </c>
      <c r="J71" s="31">
        <v>0.14000000000000001</v>
      </c>
      <c r="K71" s="31">
        <v>5.8999999999999997E-2</v>
      </c>
      <c r="L71" s="31">
        <v>7.5</v>
      </c>
      <c r="M71" s="31">
        <v>2.8</v>
      </c>
      <c r="N71" s="31">
        <v>6.1</v>
      </c>
      <c r="O71" s="136">
        <v>0</v>
      </c>
      <c r="P71" s="36" t="s">
        <v>190</v>
      </c>
      <c r="Q71" s="36" t="s">
        <v>190</v>
      </c>
      <c r="R71" s="42" t="s">
        <v>190</v>
      </c>
    </row>
    <row r="72" spans="2:18" ht="15" x14ac:dyDescent="0.2">
      <c r="B72" s="37" t="s">
        <v>172</v>
      </c>
      <c r="C72" s="31"/>
      <c r="D72" s="31">
        <v>8</v>
      </c>
      <c r="E72" s="31" t="s">
        <v>194</v>
      </c>
      <c r="F72" s="31">
        <v>1</v>
      </c>
      <c r="G72" s="36">
        <v>0.64</v>
      </c>
      <c r="H72" s="36" t="s">
        <v>80</v>
      </c>
      <c r="I72" s="31"/>
      <c r="J72" s="31"/>
      <c r="K72" s="31"/>
      <c r="L72" s="31"/>
      <c r="M72" s="31"/>
      <c r="N72" s="31"/>
      <c r="O72" s="136">
        <v>0</v>
      </c>
      <c r="P72" s="36" t="s">
        <v>190</v>
      </c>
      <c r="Q72" s="36" t="s">
        <v>190</v>
      </c>
      <c r="R72" s="42"/>
    </row>
    <row r="73" spans="2:18" ht="15" x14ac:dyDescent="0.2">
      <c r="B73" s="50" t="s">
        <v>173</v>
      </c>
      <c r="C73" s="58"/>
      <c r="D73" s="36">
        <v>7</v>
      </c>
      <c r="E73" s="31" t="s">
        <v>198</v>
      </c>
      <c r="F73" s="31">
        <v>1</v>
      </c>
      <c r="G73" s="36" t="s">
        <v>34</v>
      </c>
      <c r="H73" s="36" t="s">
        <v>80</v>
      </c>
      <c r="I73" s="36"/>
      <c r="J73" s="36"/>
      <c r="K73" s="36"/>
      <c r="L73" s="36"/>
      <c r="M73" s="36"/>
      <c r="N73" s="36"/>
      <c r="O73" s="136">
        <v>0.5</v>
      </c>
      <c r="P73" s="36" t="s">
        <v>190</v>
      </c>
      <c r="Q73" s="36" t="s">
        <v>190</v>
      </c>
      <c r="R73" s="125"/>
    </row>
    <row r="74" spans="2:18" ht="15.75" thickBot="1" x14ac:dyDescent="0.25">
      <c r="B74" s="50" t="s">
        <v>177</v>
      </c>
      <c r="C74" s="138"/>
      <c r="D74" s="61">
        <v>7</v>
      </c>
      <c r="E74" s="62" t="s">
        <v>194</v>
      </c>
      <c r="F74" s="61">
        <v>1</v>
      </c>
      <c r="G74" s="61" t="s">
        <v>34</v>
      </c>
      <c r="H74" s="61">
        <v>0.12</v>
      </c>
      <c r="I74" s="61"/>
      <c r="J74" s="61"/>
      <c r="K74" s="61"/>
      <c r="L74" s="61"/>
      <c r="M74" s="61"/>
      <c r="N74" s="61"/>
      <c r="O74" s="136">
        <v>0</v>
      </c>
      <c r="P74" s="36" t="s">
        <v>190</v>
      </c>
      <c r="Q74" s="36" t="s">
        <v>190</v>
      </c>
      <c r="R74" s="125"/>
    </row>
    <row r="75" spans="2:18" ht="16.5" thickBot="1" x14ac:dyDescent="0.3">
      <c r="B75" s="63" t="s">
        <v>179</v>
      </c>
      <c r="C75" s="53">
        <f>ROUND(MINA(C9:C74),3)</f>
        <v>7.37</v>
      </c>
      <c r="D75" s="64">
        <f>ROUND(MINA(D9:D74),3)</f>
        <v>2</v>
      </c>
      <c r="E75" s="64">
        <v>1</v>
      </c>
      <c r="F75" s="64">
        <f t="shared" ref="F75:N75" si="0">ROUND(MINA(F9:F74),3)</f>
        <v>0</v>
      </c>
      <c r="G75" s="54" t="s">
        <v>34</v>
      </c>
      <c r="H75" s="54" t="s">
        <v>80</v>
      </c>
      <c r="I75" s="64">
        <f t="shared" si="0"/>
        <v>16</v>
      </c>
      <c r="J75" s="64">
        <f t="shared" si="0"/>
        <v>0.04</v>
      </c>
      <c r="K75" s="64">
        <f t="shared" si="0"/>
        <v>1.4999999999999999E-2</v>
      </c>
      <c r="L75" s="64">
        <f t="shared" si="0"/>
        <v>1.8</v>
      </c>
      <c r="M75" s="64">
        <f t="shared" si="0"/>
        <v>2.2000000000000002</v>
      </c>
      <c r="N75" s="64">
        <f t="shared" si="0"/>
        <v>4.3</v>
      </c>
      <c r="O75" s="83">
        <v>0</v>
      </c>
      <c r="P75" s="83">
        <v>0</v>
      </c>
      <c r="Q75" s="84">
        <v>0</v>
      </c>
      <c r="R75" s="83">
        <v>8.3000000000000004E-2</v>
      </c>
    </row>
    <row r="76" spans="2:18" ht="16.5" thickBot="1" x14ac:dyDescent="0.3">
      <c r="B76" s="63" t="s">
        <v>180</v>
      </c>
      <c r="C76" s="41">
        <f>ROUND(MAXA(C9:C74),3)</f>
        <v>7.87</v>
      </c>
      <c r="D76" s="65">
        <f>ROUND(MAXA(D9:D74),3)</f>
        <v>13</v>
      </c>
      <c r="E76" s="65">
        <v>2</v>
      </c>
      <c r="F76" s="65">
        <f t="shared" ref="F76:N76" si="1">ROUND(MAXA(F9:F74),3)</f>
        <v>2</v>
      </c>
      <c r="G76" s="65">
        <f t="shared" si="1"/>
        <v>1.3</v>
      </c>
      <c r="H76" s="65">
        <f t="shared" si="1"/>
        <v>0.22</v>
      </c>
      <c r="I76" s="65">
        <f t="shared" si="1"/>
        <v>26</v>
      </c>
      <c r="J76" s="65">
        <f t="shared" si="1"/>
        <v>0.56999999999999995</v>
      </c>
      <c r="K76" s="65">
        <f t="shared" si="1"/>
        <v>0.5</v>
      </c>
      <c r="L76" s="65">
        <f t="shared" si="1"/>
        <v>9</v>
      </c>
      <c r="M76" s="65">
        <f t="shared" si="1"/>
        <v>4.5999999999999996</v>
      </c>
      <c r="N76" s="65">
        <f t="shared" si="1"/>
        <v>6.9</v>
      </c>
      <c r="O76" s="85" t="s">
        <v>181</v>
      </c>
      <c r="P76" s="85" t="s">
        <v>181</v>
      </c>
      <c r="Q76" s="86" t="s">
        <v>181</v>
      </c>
      <c r="R76" s="85" t="s">
        <v>181</v>
      </c>
    </row>
    <row r="77" spans="2:18" ht="16.5" thickBot="1" x14ac:dyDescent="0.3">
      <c r="B77" s="63" t="s">
        <v>182</v>
      </c>
      <c r="C77" s="41">
        <f>ROUND(AVERAGEA(C9:C74),3)</f>
        <v>7.6379999999999999</v>
      </c>
      <c r="D77" s="65">
        <f>ROUND(AVERAGEA(D9:D74),3)</f>
        <v>7.673</v>
      </c>
      <c r="E77" s="65">
        <v>1.982</v>
      </c>
      <c r="F77" s="65">
        <f t="shared" ref="F77:N77" si="2">ROUND(AVERAGEA(F9:F74),3)</f>
        <v>0.96399999999999997</v>
      </c>
      <c r="G77" s="65">
        <f t="shared" si="2"/>
        <v>0.52700000000000002</v>
      </c>
      <c r="H77" s="65">
        <f t="shared" si="2"/>
        <v>3.9E-2</v>
      </c>
      <c r="I77" s="65">
        <f t="shared" si="2"/>
        <v>20.933</v>
      </c>
      <c r="J77" s="65">
        <f t="shared" si="2"/>
        <v>0.29699999999999999</v>
      </c>
      <c r="K77" s="65">
        <f t="shared" si="2"/>
        <v>8.5000000000000006E-2</v>
      </c>
      <c r="L77" s="65">
        <f t="shared" si="2"/>
        <v>5.78</v>
      </c>
      <c r="M77" s="65">
        <f t="shared" si="2"/>
        <v>3.0920000000000001</v>
      </c>
      <c r="N77" s="65">
        <f t="shared" si="2"/>
        <v>5.992</v>
      </c>
      <c r="O77" s="85" t="s">
        <v>183</v>
      </c>
      <c r="P77" s="85" t="s">
        <v>183</v>
      </c>
      <c r="Q77" s="86" t="s">
        <v>183</v>
      </c>
      <c r="R77" s="85" t="s">
        <v>183</v>
      </c>
    </row>
    <row r="78" spans="2:18" ht="16.5" thickBot="1" x14ac:dyDescent="0.3">
      <c r="B78" s="66" t="s">
        <v>184</v>
      </c>
      <c r="C78" s="56"/>
      <c r="D78" s="67">
        <f>ROUND((D77/D6),3)</f>
        <v>0.38400000000000001</v>
      </c>
      <c r="E78" s="67">
        <v>0.99099999999999999</v>
      </c>
      <c r="F78" s="67">
        <f t="shared" ref="F78:N78" si="3">ROUND((F77/F6),3)</f>
        <v>0.48199999999999998</v>
      </c>
      <c r="G78" s="67">
        <f t="shared" si="3"/>
        <v>0.35099999999999998</v>
      </c>
      <c r="H78" s="67">
        <f t="shared" si="3"/>
        <v>0.13</v>
      </c>
      <c r="I78" s="67">
        <f t="shared" si="3"/>
        <v>0.06</v>
      </c>
      <c r="J78" s="67">
        <f t="shared" si="3"/>
        <v>0.14899999999999999</v>
      </c>
      <c r="K78" s="67">
        <f t="shared" si="3"/>
        <v>2.8000000000000001E-2</v>
      </c>
      <c r="L78" s="67">
        <f t="shared" si="3"/>
        <v>0.128</v>
      </c>
      <c r="M78" s="67">
        <f t="shared" si="3"/>
        <v>0.61799999999999999</v>
      </c>
      <c r="N78" s="67">
        <f t="shared" si="3"/>
        <v>0.85599999999999998</v>
      </c>
      <c r="O78" s="87" t="s">
        <v>185</v>
      </c>
      <c r="P78" s="87" t="s">
        <v>185</v>
      </c>
      <c r="Q78" s="88" t="s">
        <v>185</v>
      </c>
      <c r="R78" s="87" t="s">
        <v>185</v>
      </c>
    </row>
    <row r="79" spans="2:18" ht="15.75" x14ac:dyDescent="0.25">
      <c r="B79" s="72"/>
      <c r="C79" s="7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0"/>
      <c r="P79" s="90"/>
      <c r="Q79" s="90"/>
    </row>
    <row r="80" spans="2:18" ht="15.75" x14ac:dyDescent="0.25">
      <c r="B80" s="69" t="s">
        <v>186</v>
      </c>
      <c r="C80" s="69"/>
      <c r="D80" s="69"/>
      <c r="E80" s="69"/>
      <c r="F80" s="69"/>
      <c r="G80" s="69"/>
      <c r="H80" s="69"/>
      <c r="I80" s="4"/>
      <c r="J80" s="4"/>
    </row>
    <row r="81" spans="2:11" ht="15.75" x14ac:dyDescent="0.25">
      <c r="B81" s="69" t="s">
        <v>187</v>
      </c>
      <c r="C81" s="69"/>
      <c r="D81" s="69"/>
      <c r="E81" s="69"/>
      <c r="F81" s="69"/>
      <c r="G81" s="69"/>
      <c r="H81" s="69"/>
      <c r="I81" s="4"/>
      <c r="J81" s="4"/>
    </row>
    <row r="82" spans="2:11" ht="15.75" x14ac:dyDescent="0.25">
      <c r="B82" s="68"/>
      <c r="C82" s="68"/>
      <c r="D82" s="69"/>
      <c r="E82" s="69"/>
      <c r="F82" s="69"/>
      <c r="G82" s="69"/>
      <c r="H82" s="69"/>
      <c r="I82" s="69"/>
      <c r="J82" s="4"/>
      <c r="K82" s="4"/>
    </row>
    <row r="83" spans="2:11" ht="15" x14ac:dyDescent="0.2">
      <c r="B83" s="68"/>
    </row>
    <row r="84" spans="2:11" ht="15" x14ac:dyDescent="0.2">
      <c r="B84" s="68"/>
    </row>
    <row r="85" spans="2:11" ht="15" x14ac:dyDescent="0.2">
      <c r="B85" s="68"/>
    </row>
    <row r="86" spans="2:11" ht="15" x14ac:dyDescent="0.2">
      <c r="B86" s="68"/>
    </row>
    <row r="87" spans="2:11" ht="15" x14ac:dyDescent="0.2">
      <c r="B87" s="68"/>
    </row>
    <row r="88" spans="2:11" ht="15" x14ac:dyDescent="0.2">
      <c r="B88" s="68"/>
    </row>
    <row r="89" spans="2:11" ht="15" x14ac:dyDescent="0.2">
      <c r="B89" s="68"/>
    </row>
    <row r="90" spans="2:11" ht="15.75" x14ac:dyDescent="0.25">
      <c r="B90" s="70"/>
    </row>
    <row r="91" spans="2:11" ht="15" x14ac:dyDescent="0.2">
      <c r="B91" s="68"/>
    </row>
    <row r="92" spans="2:11" ht="15" x14ac:dyDescent="0.2">
      <c r="B92" s="68"/>
    </row>
    <row r="93" spans="2:11" ht="15" x14ac:dyDescent="0.2">
      <c r="B93" s="68"/>
    </row>
    <row r="94" spans="2:11" ht="15" x14ac:dyDescent="0.2">
      <c r="B94" s="68"/>
    </row>
    <row r="95" spans="2:11" ht="15" x14ac:dyDescent="0.2">
      <c r="B95" s="68"/>
    </row>
    <row r="96" spans="2:11" ht="15" x14ac:dyDescent="0.2">
      <c r="B96" s="68"/>
    </row>
    <row r="97" spans="2:2" ht="15" x14ac:dyDescent="0.2">
      <c r="B97" s="68"/>
    </row>
    <row r="98" spans="2:2" ht="15" x14ac:dyDescent="0.2">
      <c r="B98" s="68"/>
    </row>
    <row r="99" spans="2:2" ht="15" x14ac:dyDescent="0.2">
      <c r="B99" s="68"/>
    </row>
    <row r="100" spans="2:2" ht="15" x14ac:dyDescent="0.2">
      <c r="B100" s="68"/>
    </row>
    <row r="101" spans="2:2" ht="15" x14ac:dyDescent="0.2">
      <c r="B101" s="68"/>
    </row>
    <row r="102" spans="2:2" ht="15" x14ac:dyDescent="0.2">
      <c r="B102" s="68"/>
    </row>
    <row r="103" spans="2:2" ht="15" x14ac:dyDescent="0.2">
      <c r="B103" s="68"/>
    </row>
    <row r="104" spans="2:2" ht="15" x14ac:dyDescent="0.2">
      <c r="B104" s="68"/>
    </row>
    <row r="105" spans="2:2" ht="15" x14ac:dyDescent="0.2">
      <c r="B105" s="68"/>
    </row>
    <row r="106" spans="2:2" ht="15" x14ac:dyDescent="0.2">
      <c r="B106" s="68"/>
    </row>
    <row r="107" spans="2:2" ht="15" x14ac:dyDescent="0.2">
      <c r="B107" s="68"/>
    </row>
    <row r="108" spans="2:2" ht="15" x14ac:dyDescent="0.2">
      <c r="B108" s="68"/>
    </row>
    <row r="109" spans="2:2" ht="15" x14ac:dyDescent="0.2">
      <c r="B109" s="68"/>
    </row>
    <row r="110" spans="2:2" ht="15" x14ac:dyDescent="0.2">
      <c r="B110" s="68"/>
    </row>
    <row r="111" spans="2:2" ht="15" x14ac:dyDescent="0.2">
      <c r="B111" s="68"/>
    </row>
    <row r="112" spans="2:2" ht="15" x14ac:dyDescent="0.2">
      <c r="B112" s="68"/>
    </row>
    <row r="113" spans="2:2" ht="15.75" x14ac:dyDescent="0.25">
      <c r="B113" s="70"/>
    </row>
    <row r="114" spans="2:2" ht="15" x14ac:dyDescent="0.2">
      <c r="B114" s="68"/>
    </row>
    <row r="115" spans="2:2" ht="15" x14ac:dyDescent="0.2">
      <c r="B115" s="68"/>
    </row>
    <row r="116" spans="2:2" ht="15" x14ac:dyDescent="0.2">
      <c r="B116" s="68"/>
    </row>
    <row r="117" spans="2:2" ht="15" x14ac:dyDescent="0.2">
      <c r="B117" s="68"/>
    </row>
    <row r="118" spans="2:2" ht="15" x14ac:dyDescent="0.2">
      <c r="B118" s="68"/>
    </row>
    <row r="119" spans="2:2" ht="15" x14ac:dyDescent="0.2">
      <c r="B119" s="68"/>
    </row>
    <row r="120" spans="2:2" ht="15" x14ac:dyDescent="0.2">
      <c r="B120" s="91"/>
    </row>
    <row r="121" spans="2:2" ht="15" x14ac:dyDescent="0.2">
      <c r="B121" s="68"/>
    </row>
    <row r="122" spans="2:2" ht="15" x14ac:dyDescent="0.2">
      <c r="B122" s="68"/>
    </row>
    <row r="123" spans="2:2" ht="15" x14ac:dyDescent="0.2">
      <c r="B123" s="68"/>
    </row>
    <row r="124" spans="2:2" ht="15" x14ac:dyDescent="0.2">
      <c r="B124" s="68"/>
    </row>
    <row r="125" spans="2:2" ht="15" x14ac:dyDescent="0.2">
      <c r="B125" s="68"/>
    </row>
    <row r="126" spans="2:2" ht="15" x14ac:dyDescent="0.2">
      <c r="B126" s="68"/>
    </row>
    <row r="127" spans="2:2" ht="15" x14ac:dyDescent="0.2">
      <c r="B127" s="68"/>
    </row>
    <row r="128" spans="2:2" ht="15" x14ac:dyDescent="0.2">
      <c r="B128" s="68"/>
    </row>
    <row r="129" spans="2:2" ht="15" x14ac:dyDescent="0.2">
      <c r="B129" s="68"/>
    </row>
    <row r="130" spans="2:2" ht="15" x14ac:dyDescent="0.2">
      <c r="B130" s="68"/>
    </row>
    <row r="131" spans="2:2" ht="15" x14ac:dyDescent="0.2">
      <c r="B131" s="68"/>
    </row>
    <row r="132" spans="2:2" ht="15" x14ac:dyDescent="0.2">
      <c r="B132" s="68"/>
    </row>
    <row r="133" spans="2:2" ht="15" x14ac:dyDescent="0.2">
      <c r="B133" s="68"/>
    </row>
    <row r="134" spans="2:2" ht="15" x14ac:dyDescent="0.2">
      <c r="B134" s="68"/>
    </row>
    <row r="135" spans="2:2" ht="15" x14ac:dyDescent="0.2">
      <c r="B135" s="68"/>
    </row>
    <row r="136" spans="2:2" ht="15" x14ac:dyDescent="0.2">
      <c r="B136" s="68"/>
    </row>
    <row r="137" spans="2:2" ht="15.75" x14ac:dyDescent="0.25">
      <c r="B137" s="70"/>
    </row>
    <row r="138" spans="2:2" ht="15" x14ac:dyDescent="0.2">
      <c r="B138" s="68"/>
    </row>
    <row r="139" spans="2:2" ht="15" x14ac:dyDescent="0.2">
      <c r="B139" s="68"/>
    </row>
    <row r="140" spans="2:2" ht="15" x14ac:dyDescent="0.2">
      <c r="B140" s="68"/>
    </row>
    <row r="141" spans="2:2" ht="15" x14ac:dyDescent="0.2">
      <c r="B141" s="68"/>
    </row>
    <row r="142" spans="2:2" ht="15" x14ac:dyDescent="0.2">
      <c r="B142" s="68"/>
    </row>
    <row r="143" spans="2:2" ht="15" x14ac:dyDescent="0.2">
      <c r="B143" s="68"/>
    </row>
    <row r="144" spans="2:2" ht="15" x14ac:dyDescent="0.2">
      <c r="B144" s="68"/>
    </row>
    <row r="145" spans="2:2" ht="15" x14ac:dyDescent="0.2">
      <c r="B145" s="68"/>
    </row>
    <row r="146" spans="2:2" ht="15" x14ac:dyDescent="0.2">
      <c r="B146" s="68"/>
    </row>
    <row r="147" spans="2:2" ht="15" x14ac:dyDescent="0.2">
      <c r="B147" s="68"/>
    </row>
    <row r="148" spans="2:2" ht="15" x14ac:dyDescent="0.2">
      <c r="B148" s="68"/>
    </row>
    <row r="149" spans="2:2" ht="15" x14ac:dyDescent="0.2">
      <c r="B149" s="68"/>
    </row>
    <row r="150" spans="2:2" ht="15" x14ac:dyDescent="0.2">
      <c r="B150" s="68"/>
    </row>
    <row r="151" spans="2:2" ht="15" x14ac:dyDescent="0.2">
      <c r="B151" s="68"/>
    </row>
    <row r="152" spans="2:2" ht="15" x14ac:dyDescent="0.2">
      <c r="B152" s="68"/>
    </row>
    <row r="153" spans="2:2" ht="15" x14ac:dyDescent="0.2">
      <c r="B153" s="68"/>
    </row>
    <row r="154" spans="2:2" ht="15" x14ac:dyDescent="0.2">
      <c r="B154" s="68"/>
    </row>
    <row r="155" spans="2:2" ht="15" x14ac:dyDescent="0.2">
      <c r="B155" s="68"/>
    </row>
    <row r="156" spans="2:2" ht="15" x14ac:dyDescent="0.2">
      <c r="B156" s="68"/>
    </row>
    <row r="157" spans="2:2" ht="15.75" x14ac:dyDescent="0.25">
      <c r="B157" s="70"/>
    </row>
    <row r="158" spans="2:2" ht="15" x14ac:dyDescent="0.2">
      <c r="B158" s="68"/>
    </row>
    <row r="159" spans="2:2" ht="15" x14ac:dyDescent="0.2">
      <c r="B159" s="68"/>
    </row>
    <row r="160" spans="2:2" ht="15" x14ac:dyDescent="0.2">
      <c r="B160" s="68"/>
    </row>
    <row r="161" spans="2:2" ht="15" x14ac:dyDescent="0.2">
      <c r="B161" s="68"/>
    </row>
    <row r="162" spans="2:2" ht="15" x14ac:dyDescent="0.2">
      <c r="B162" s="68"/>
    </row>
    <row r="163" spans="2:2" ht="15" x14ac:dyDescent="0.2">
      <c r="B163" s="68"/>
    </row>
    <row r="164" spans="2:2" ht="15" x14ac:dyDescent="0.2">
      <c r="B164" s="68"/>
    </row>
    <row r="165" spans="2:2" ht="15" x14ac:dyDescent="0.2">
      <c r="B165" s="68"/>
    </row>
    <row r="166" spans="2:2" ht="15" x14ac:dyDescent="0.2">
      <c r="B166" s="68"/>
    </row>
    <row r="167" spans="2:2" ht="15" x14ac:dyDescent="0.2">
      <c r="B167" s="68"/>
    </row>
    <row r="168" spans="2:2" ht="15" x14ac:dyDescent="0.2">
      <c r="B168" s="68"/>
    </row>
    <row r="169" spans="2:2" ht="15" x14ac:dyDescent="0.2">
      <c r="B169" s="68"/>
    </row>
    <row r="170" spans="2:2" ht="15" x14ac:dyDescent="0.2">
      <c r="B170" s="68"/>
    </row>
    <row r="171" spans="2:2" ht="15" x14ac:dyDescent="0.2">
      <c r="B171" s="68"/>
    </row>
    <row r="172" spans="2:2" ht="15" x14ac:dyDescent="0.2">
      <c r="B172" s="68"/>
    </row>
    <row r="173" spans="2:2" ht="15" x14ac:dyDescent="0.2">
      <c r="B173" s="68"/>
    </row>
    <row r="174" spans="2:2" ht="15" x14ac:dyDescent="0.2">
      <c r="B174" s="68"/>
    </row>
    <row r="175" spans="2:2" ht="15" x14ac:dyDescent="0.2">
      <c r="B175" s="68"/>
    </row>
    <row r="176" spans="2:2" ht="15" x14ac:dyDescent="0.2">
      <c r="B176" s="68"/>
    </row>
    <row r="177" spans="2:2" ht="15" x14ac:dyDescent="0.2">
      <c r="B177" s="68"/>
    </row>
    <row r="178" spans="2:2" ht="15" x14ac:dyDescent="0.2">
      <c r="B178" s="68"/>
    </row>
    <row r="179" spans="2:2" x14ac:dyDescent="0.2">
      <c r="B179" s="71"/>
    </row>
    <row r="180" spans="2:2" x14ac:dyDescent="0.2">
      <c r="B180" s="71"/>
    </row>
    <row r="181" spans="2:2" x14ac:dyDescent="0.2">
      <c r="B181" s="71"/>
    </row>
    <row r="182" spans="2:2" x14ac:dyDescent="0.2">
      <c r="B182" s="71"/>
    </row>
    <row r="183" spans="2:2" ht="15.75" x14ac:dyDescent="0.25">
      <c r="B183" s="72"/>
    </row>
    <row r="184" spans="2:2" ht="15.75" x14ac:dyDescent="0.25">
      <c r="B184" s="69"/>
    </row>
    <row r="185" spans="2:2" ht="15.75" x14ac:dyDescent="0.25">
      <c r="B185" s="69"/>
    </row>
    <row r="187" spans="2:2" ht="15.75" x14ac:dyDescent="0.25">
      <c r="B187" s="69"/>
    </row>
  </sheetData>
  <printOptions horizontalCentered="1" verticalCentered="1"/>
  <pageMargins left="0" right="0" top="0" bottom="0" header="0" footer="0"/>
  <pageSetup paperSize="9" scale="4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5"/>
  <sheetViews>
    <sheetView topLeftCell="B1" zoomScale="75" workbookViewId="0">
      <selection activeCell="F23" sqref="F23"/>
    </sheetView>
  </sheetViews>
  <sheetFormatPr defaultRowHeight="12.75" x14ac:dyDescent="0.2"/>
  <cols>
    <col min="1" max="1" width="3.140625" hidden="1" customWidth="1"/>
    <col min="2" max="2" width="13.28515625" customWidth="1"/>
    <col min="3" max="3" width="14.7109375" customWidth="1"/>
    <col min="4" max="4" width="12" customWidth="1"/>
    <col min="5" max="5" width="12.140625" customWidth="1"/>
    <col min="6" max="6" width="10.85546875" customWidth="1"/>
    <col min="7" max="7" width="11.28515625" customWidth="1"/>
    <col min="8" max="8" width="10.42578125" customWidth="1"/>
    <col min="9" max="9" width="11.85546875" customWidth="1"/>
    <col min="10" max="10" width="11.28515625" customWidth="1"/>
    <col min="11" max="11" width="11.42578125" customWidth="1"/>
    <col min="12" max="12" width="10.28515625" customWidth="1"/>
    <col min="13" max="13" width="18.7109375" customWidth="1"/>
    <col min="14" max="14" width="13" customWidth="1"/>
    <col min="15" max="15" width="15" customWidth="1"/>
    <col min="16" max="16" width="17.7109375" customWidth="1"/>
    <col min="17" max="17" width="22.5703125" customWidth="1"/>
    <col min="18" max="18" width="15.28515625" customWidth="1"/>
  </cols>
  <sheetData>
    <row r="1" spans="1:19" x14ac:dyDescent="0.2">
      <c r="C1" s="1"/>
      <c r="D1" s="1"/>
      <c r="E1" s="1"/>
    </row>
    <row r="2" spans="1:19" ht="20.25" x14ac:dyDescent="0.3">
      <c r="B2" s="2" t="s">
        <v>219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O2" s="5"/>
      <c r="P2" s="5"/>
      <c r="Q2" s="5"/>
    </row>
    <row r="3" spans="1:19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</row>
    <row r="4" spans="1:19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9" t="s">
        <v>12</v>
      </c>
      <c r="P4" s="176" t="s">
        <v>211</v>
      </c>
      <c r="Q4" s="177" t="s">
        <v>212</v>
      </c>
      <c r="R4" s="9" t="s">
        <v>188</v>
      </c>
    </row>
    <row r="5" spans="1:19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3" t="s">
        <v>17</v>
      </c>
      <c r="P5" s="178" t="s">
        <v>215</v>
      </c>
      <c r="Q5" s="179" t="s">
        <v>216</v>
      </c>
      <c r="R5" s="13"/>
    </row>
    <row r="6" spans="1:19" ht="15.75" thickBot="1" x14ac:dyDescent="0.3">
      <c r="B6" s="180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0.3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7</v>
      </c>
      <c r="O6" s="93" t="s">
        <v>20</v>
      </c>
      <c r="P6" s="115" t="s">
        <v>21</v>
      </c>
      <c r="Q6" s="114" t="s">
        <v>21</v>
      </c>
      <c r="R6" s="194" t="s">
        <v>21</v>
      </c>
    </row>
    <row r="7" spans="1:19" ht="15.75" thickBot="1" x14ac:dyDescent="0.3">
      <c r="B7" s="181" t="s">
        <v>22</v>
      </c>
      <c r="C7" s="21" t="s">
        <v>23</v>
      </c>
      <c r="D7" s="21" t="s">
        <v>24</v>
      </c>
      <c r="E7" s="21" t="s">
        <v>25</v>
      </c>
      <c r="F7" s="21" t="s">
        <v>25</v>
      </c>
      <c r="G7" s="21" t="s">
        <v>26</v>
      </c>
      <c r="H7" s="21" t="s">
        <v>26</v>
      </c>
      <c r="I7" s="21" t="s">
        <v>26</v>
      </c>
      <c r="J7" s="21" t="s">
        <v>26</v>
      </c>
      <c r="K7" s="21" t="s">
        <v>26</v>
      </c>
      <c r="L7" s="21" t="s">
        <v>26</v>
      </c>
      <c r="M7" s="21" t="s">
        <v>26</v>
      </c>
      <c r="N7" s="21" t="s">
        <v>27</v>
      </c>
      <c r="O7" s="117" t="s">
        <v>28</v>
      </c>
      <c r="P7" s="117" t="s">
        <v>29</v>
      </c>
      <c r="Q7" s="117" t="s">
        <v>29</v>
      </c>
      <c r="R7" s="195" t="s">
        <v>189</v>
      </c>
    </row>
    <row r="8" spans="1:19" ht="16.5" thickBot="1" x14ac:dyDescent="0.3">
      <c r="B8" s="24" t="s">
        <v>30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27"/>
      <c r="R8" s="73"/>
    </row>
    <row r="9" spans="1:19" ht="15" x14ac:dyDescent="0.2">
      <c r="B9" s="122" t="s">
        <v>31</v>
      </c>
      <c r="C9" s="54"/>
      <c r="D9" s="54">
        <v>10</v>
      </c>
      <c r="E9" s="31" t="s">
        <v>64</v>
      </c>
      <c r="F9" s="54">
        <v>1</v>
      </c>
      <c r="G9" s="36">
        <v>1.27</v>
      </c>
      <c r="H9" s="31" t="s">
        <v>80</v>
      </c>
      <c r="I9" s="54"/>
      <c r="J9" s="54"/>
      <c r="K9" s="54"/>
      <c r="L9" s="54"/>
      <c r="M9" s="54"/>
      <c r="N9" s="54"/>
      <c r="O9" s="53">
        <v>5</v>
      </c>
      <c r="P9" s="54" t="s">
        <v>190</v>
      </c>
      <c r="Q9" s="54" t="s">
        <v>190</v>
      </c>
      <c r="R9" s="33"/>
      <c r="S9" s="7"/>
    </row>
    <row r="10" spans="1:19" ht="15" x14ac:dyDescent="0.2">
      <c r="B10" s="120" t="s">
        <v>33</v>
      </c>
      <c r="C10" s="49"/>
      <c r="D10" s="36">
        <v>10</v>
      </c>
      <c r="E10" s="31" t="s">
        <v>64</v>
      </c>
      <c r="F10" s="36">
        <v>0</v>
      </c>
      <c r="G10" s="36">
        <v>0.77</v>
      </c>
      <c r="H10" s="31"/>
      <c r="I10" s="36"/>
      <c r="J10" s="36"/>
      <c r="K10" s="36"/>
      <c r="L10" s="36"/>
      <c r="M10" s="36"/>
      <c r="N10" s="36"/>
      <c r="O10" s="41">
        <v>0</v>
      </c>
      <c r="P10" s="31" t="s">
        <v>190</v>
      </c>
      <c r="Q10" s="31" t="s">
        <v>190</v>
      </c>
      <c r="R10" s="33"/>
      <c r="S10" s="89"/>
    </row>
    <row r="11" spans="1:19" ht="15" x14ac:dyDescent="0.2">
      <c r="B11" s="152" t="s">
        <v>36</v>
      </c>
      <c r="C11" s="36">
        <v>7.45</v>
      </c>
      <c r="D11" s="36">
        <v>10</v>
      </c>
      <c r="E11" s="31" t="s">
        <v>64</v>
      </c>
      <c r="F11" s="36">
        <v>1</v>
      </c>
      <c r="G11" s="31">
        <v>1.33</v>
      </c>
      <c r="H11" s="31">
        <v>0.13</v>
      </c>
      <c r="I11" s="36">
        <v>20</v>
      </c>
      <c r="J11" s="36">
        <v>0.09</v>
      </c>
      <c r="K11" s="36">
        <v>1.6E-2</v>
      </c>
      <c r="L11" s="36">
        <v>8.5</v>
      </c>
      <c r="M11" s="36">
        <v>3.6</v>
      </c>
      <c r="N11" s="36">
        <v>5.6</v>
      </c>
      <c r="O11" s="41">
        <v>0</v>
      </c>
      <c r="P11" s="31" t="s">
        <v>190</v>
      </c>
      <c r="Q11" s="31" t="s">
        <v>190</v>
      </c>
      <c r="R11" s="33" t="s">
        <v>190</v>
      </c>
      <c r="S11" s="153"/>
    </row>
    <row r="12" spans="1:19" ht="15" x14ac:dyDescent="0.2">
      <c r="B12" s="154" t="s">
        <v>38</v>
      </c>
      <c r="C12" s="61"/>
      <c r="D12" s="61">
        <v>7</v>
      </c>
      <c r="E12" s="31" t="s">
        <v>64</v>
      </c>
      <c r="F12" s="61">
        <v>1</v>
      </c>
      <c r="G12" s="31">
        <v>1.1399999999999999</v>
      </c>
      <c r="H12" s="36">
        <v>0.18</v>
      </c>
      <c r="I12" s="61"/>
      <c r="J12" s="61"/>
      <c r="K12" s="61"/>
      <c r="L12" s="61"/>
      <c r="M12" s="61"/>
      <c r="N12" s="61"/>
      <c r="O12" s="128">
        <v>1</v>
      </c>
      <c r="P12" s="31" t="s">
        <v>190</v>
      </c>
      <c r="Q12" s="31" t="s">
        <v>190</v>
      </c>
      <c r="R12" s="155"/>
      <c r="S12" s="153"/>
    </row>
    <row r="13" spans="1:19" ht="15.75" thickBot="1" x14ac:dyDescent="0.25">
      <c r="B13" s="156" t="s">
        <v>42</v>
      </c>
      <c r="C13" s="82"/>
      <c r="D13" s="61">
        <v>11</v>
      </c>
      <c r="E13" s="31" t="s">
        <v>64</v>
      </c>
      <c r="F13" s="61">
        <v>1</v>
      </c>
      <c r="G13" s="36" t="s">
        <v>34</v>
      </c>
      <c r="H13" s="62">
        <v>0.16</v>
      </c>
      <c r="I13" s="61"/>
      <c r="J13" s="61"/>
      <c r="K13" s="61"/>
      <c r="L13" s="61"/>
      <c r="M13" s="61"/>
      <c r="N13" s="61"/>
      <c r="O13" s="56">
        <v>2</v>
      </c>
      <c r="P13" s="74" t="s">
        <v>190</v>
      </c>
      <c r="Q13" s="74" t="s">
        <v>190</v>
      </c>
      <c r="R13" s="100"/>
      <c r="S13" s="153"/>
    </row>
    <row r="14" spans="1:19" ht="16.5" thickBot="1" x14ac:dyDescent="0.3">
      <c r="B14" s="157" t="s">
        <v>191</v>
      </c>
      <c r="C14" s="46"/>
      <c r="D14" s="46"/>
      <c r="E14" s="46"/>
      <c r="F14" s="46"/>
      <c r="G14" s="26"/>
      <c r="H14" s="46"/>
      <c r="I14" s="46"/>
      <c r="J14" s="46"/>
      <c r="K14" s="46"/>
      <c r="L14" s="46"/>
      <c r="M14" s="46"/>
      <c r="N14" s="46"/>
      <c r="O14" s="47"/>
      <c r="P14" s="46"/>
      <c r="Q14" s="46"/>
      <c r="R14" s="48"/>
      <c r="S14" s="7"/>
    </row>
    <row r="15" spans="1:19" ht="15" x14ac:dyDescent="0.2">
      <c r="B15" s="122" t="s">
        <v>46</v>
      </c>
      <c r="C15" s="54">
        <v>7.71</v>
      </c>
      <c r="D15" s="54">
        <v>11</v>
      </c>
      <c r="E15" s="31" t="s">
        <v>64</v>
      </c>
      <c r="F15" s="54">
        <v>1</v>
      </c>
      <c r="G15" s="36">
        <v>0.84</v>
      </c>
      <c r="H15" s="31">
        <v>0.17</v>
      </c>
      <c r="I15" s="54">
        <v>21</v>
      </c>
      <c r="J15" s="54">
        <v>0.21</v>
      </c>
      <c r="K15" s="54">
        <v>0.02</v>
      </c>
      <c r="L15" s="54">
        <v>8.6999999999999993</v>
      </c>
      <c r="M15" s="54">
        <v>4.3</v>
      </c>
      <c r="N15" s="54">
        <v>6.7</v>
      </c>
      <c r="O15" s="53">
        <v>3</v>
      </c>
      <c r="P15" s="54" t="s">
        <v>190</v>
      </c>
      <c r="Q15" s="54" t="s">
        <v>190</v>
      </c>
      <c r="R15" s="33" t="s">
        <v>190</v>
      </c>
      <c r="S15" s="7"/>
    </row>
    <row r="16" spans="1:19" ht="15" x14ac:dyDescent="0.2">
      <c r="B16" s="120" t="s">
        <v>50</v>
      </c>
      <c r="C16" s="35"/>
      <c r="D16" s="36">
        <v>11</v>
      </c>
      <c r="E16" s="31" t="s">
        <v>64</v>
      </c>
      <c r="F16" s="36">
        <v>1</v>
      </c>
      <c r="G16" s="36">
        <v>0.86</v>
      </c>
      <c r="H16" s="31">
        <v>0.2</v>
      </c>
      <c r="I16" s="36"/>
      <c r="J16" s="36"/>
      <c r="K16" s="36"/>
      <c r="L16" s="36"/>
      <c r="M16" s="36"/>
      <c r="N16" s="36"/>
      <c r="O16" s="41">
        <v>3</v>
      </c>
      <c r="P16" s="31" t="s">
        <v>190</v>
      </c>
      <c r="Q16" s="31" t="s">
        <v>190</v>
      </c>
      <c r="R16" s="33"/>
      <c r="S16" s="7"/>
    </row>
    <row r="17" spans="2:19" ht="15" x14ac:dyDescent="0.2">
      <c r="B17" s="124" t="s">
        <v>55</v>
      </c>
      <c r="C17" s="49"/>
      <c r="D17" s="36">
        <v>9</v>
      </c>
      <c r="E17" s="31" t="s">
        <v>64</v>
      </c>
      <c r="F17" s="36">
        <v>1</v>
      </c>
      <c r="G17" s="36">
        <v>0.7</v>
      </c>
      <c r="H17" s="31">
        <v>0.1</v>
      </c>
      <c r="I17" s="36"/>
      <c r="J17" s="36"/>
      <c r="K17" s="36"/>
      <c r="L17" s="36"/>
      <c r="M17" s="36"/>
      <c r="N17" s="36"/>
      <c r="O17" s="41">
        <v>4</v>
      </c>
      <c r="P17" s="31" t="s">
        <v>190</v>
      </c>
      <c r="Q17" s="31" t="s">
        <v>190</v>
      </c>
      <c r="R17" s="42"/>
    </row>
    <row r="18" spans="2:19" ht="15" x14ac:dyDescent="0.2">
      <c r="B18" s="126" t="s">
        <v>116</v>
      </c>
      <c r="C18" s="127"/>
      <c r="D18" s="61">
        <v>5</v>
      </c>
      <c r="E18" s="31" t="s">
        <v>64</v>
      </c>
      <c r="F18" s="61">
        <v>0</v>
      </c>
      <c r="G18" s="36" t="s">
        <v>34</v>
      </c>
      <c r="H18" s="31">
        <v>0.1</v>
      </c>
      <c r="I18" s="61"/>
      <c r="J18" s="61"/>
      <c r="K18" s="61"/>
      <c r="L18" s="61"/>
      <c r="M18" s="61"/>
      <c r="N18" s="61"/>
      <c r="O18" s="128">
        <v>0</v>
      </c>
      <c r="P18" s="31" t="s">
        <v>190</v>
      </c>
      <c r="Q18" s="31" t="s">
        <v>190</v>
      </c>
      <c r="R18" s="158"/>
    </row>
    <row r="19" spans="2:19" ht="15.75" thickBot="1" x14ac:dyDescent="0.25">
      <c r="B19" s="130" t="s">
        <v>61</v>
      </c>
      <c r="C19" s="159"/>
      <c r="D19" s="57">
        <v>6</v>
      </c>
      <c r="E19" s="31" t="s">
        <v>64</v>
      </c>
      <c r="F19" s="57">
        <v>1</v>
      </c>
      <c r="G19" s="36" t="s">
        <v>34</v>
      </c>
      <c r="H19" s="31" t="s">
        <v>80</v>
      </c>
      <c r="I19" s="57"/>
      <c r="J19" s="57"/>
      <c r="K19" s="57"/>
      <c r="L19" s="57"/>
      <c r="M19" s="57"/>
      <c r="N19" s="57"/>
      <c r="O19" s="56">
        <v>0</v>
      </c>
      <c r="P19" s="74" t="s">
        <v>190</v>
      </c>
      <c r="Q19" s="74" t="s">
        <v>190</v>
      </c>
      <c r="R19" s="100"/>
    </row>
    <row r="20" spans="2:19" ht="16.5" thickBot="1" x14ac:dyDescent="0.3">
      <c r="B20" s="78" t="s">
        <v>192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6"/>
      <c r="Q20" s="46"/>
      <c r="R20" s="48"/>
    </row>
    <row r="21" spans="2:19" ht="15" x14ac:dyDescent="0.2">
      <c r="B21" s="106" t="s">
        <v>65</v>
      </c>
      <c r="C21" s="54">
        <v>7.87</v>
      </c>
      <c r="D21" s="54">
        <v>6</v>
      </c>
      <c r="E21" s="31" t="s">
        <v>64</v>
      </c>
      <c r="F21" s="54">
        <v>0</v>
      </c>
      <c r="G21" s="36" t="s">
        <v>34</v>
      </c>
      <c r="H21" s="31" t="s">
        <v>80</v>
      </c>
      <c r="I21" s="54">
        <v>26</v>
      </c>
      <c r="J21" s="31" t="s">
        <v>39</v>
      </c>
      <c r="K21" s="54">
        <v>4.9000000000000002E-2</v>
      </c>
      <c r="L21" s="54">
        <v>8.5</v>
      </c>
      <c r="M21" s="54">
        <v>2.1</v>
      </c>
      <c r="N21" s="54">
        <v>6.8</v>
      </c>
      <c r="O21" s="53">
        <v>1</v>
      </c>
      <c r="P21" s="54" t="s">
        <v>190</v>
      </c>
      <c r="Q21" s="54" t="s">
        <v>190</v>
      </c>
      <c r="R21" s="81"/>
    </row>
    <row r="22" spans="2:19" ht="15" x14ac:dyDescent="0.2">
      <c r="B22" s="106" t="s">
        <v>68</v>
      </c>
      <c r="C22" s="49"/>
      <c r="D22" s="36">
        <v>6</v>
      </c>
      <c r="E22" s="31" t="s">
        <v>64</v>
      </c>
      <c r="F22" s="36">
        <v>1</v>
      </c>
      <c r="G22" s="36" t="s">
        <v>34</v>
      </c>
      <c r="H22" s="31" t="s">
        <v>80</v>
      </c>
      <c r="I22" s="36"/>
      <c r="J22" s="36"/>
      <c r="K22" s="36"/>
      <c r="L22" s="36"/>
      <c r="M22" s="36"/>
      <c r="N22" s="36"/>
      <c r="O22" s="41">
        <v>0</v>
      </c>
      <c r="P22" s="31" t="s">
        <v>190</v>
      </c>
      <c r="Q22" s="31" t="s">
        <v>190</v>
      </c>
      <c r="R22" s="42" t="s">
        <v>205</v>
      </c>
    </row>
    <row r="23" spans="2:19" ht="15" x14ac:dyDescent="0.2">
      <c r="B23" s="106" t="s">
        <v>72</v>
      </c>
      <c r="C23" s="35"/>
      <c r="D23" s="36">
        <v>6</v>
      </c>
      <c r="E23" s="31" t="s">
        <v>64</v>
      </c>
      <c r="F23" s="36">
        <v>0</v>
      </c>
      <c r="G23" s="36">
        <v>0.72</v>
      </c>
      <c r="H23" s="31" t="s">
        <v>80</v>
      </c>
      <c r="I23" s="36"/>
      <c r="J23" s="36"/>
      <c r="K23" s="36"/>
      <c r="L23" s="36"/>
      <c r="M23" s="36"/>
      <c r="N23" s="36"/>
      <c r="O23" s="41">
        <v>1</v>
      </c>
      <c r="P23" s="31" t="s">
        <v>190</v>
      </c>
      <c r="Q23" s="31" t="s">
        <v>190</v>
      </c>
      <c r="R23" s="42"/>
    </row>
    <row r="24" spans="2:19" ht="15.75" thickBot="1" x14ac:dyDescent="0.25">
      <c r="B24" s="126" t="s">
        <v>73</v>
      </c>
      <c r="C24" s="82"/>
      <c r="D24" s="61">
        <v>6</v>
      </c>
      <c r="E24" s="31" t="s">
        <v>64</v>
      </c>
      <c r="F24" s="61">
        <v>1</v>
      </c>
      <c r="G24" s="61">
        <v>1.0900000000000001</v>
      </c>
      <c r="H24" s="62" t="s">
        <v>80</v>
      </c>
      <c r="I24" s="61"/>
      <c r="J24" s="61"/>
      <c r="K24" s="61"/>
      <c r="L24" s="61"/>
      <c r="M24" s="61"/>
      <c r="N24" s="61"/>
      <c r="O24" s="128">
        <v>5</v>
      </c>
      <c r="P24" s="61" t="s">
        <v>190</v>
      </c>
      <c r="Q24" s="61" t="s">
        <v>190</v>
      </c>
      <c r="R24" s="158"/>
    </row>
    <row r="25" spans="2:19" ht="16.5" thickBot="1" x14ac:dyDescent="0.3">
      <c r="B25" s="52" t="s">
        <v>193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8"/>
      <c r="P25" s="26"/>
      <c r="Q25" s="26"/>
      <c r="R25" s="29"/>
      <c r="S25" s="7"/>
    </row>
    <row r="26" spans="2:19" ht="15" x14ac:dyDescent="0.2">
      <c r="B26" s="183" t="s">
        <v>76</v>
      </c>
      <c r="C26" s="31">
        <v>7.53</v>
      </c>
      <c r="D26" s="31">
        <v>8</v>
      </c>
      <c r="E26" s="31" t="s">
        <v>64</v>
      </c>
      <c r="F26" s="31">
        <v>1</v>
      </c>
      <c r="G26" s="31">
        <v>0.95</v>
      </c>
      <c r="H26" s="31" t="s">
        <v>80</v>
      </c>
      <c r="I26" s="31">
        <v>16</v>
      </c>
      <c r="J26" s="54">
        <v>5.6000000000000001E-2</v>
      </c>
      <c r="K26" s="31">
        <v>1.4E-2</v>
      </c>
      <c r="L26" s="31">
        <v>5.6</v>
      </c>
      <c r="M26" s="31">
        <v>3</v>
      </c>
      <c r="N26" s="31">
        <v>4.4000000000000004</v>
      </c>
      <c r="O26" s="41">
        <v>3</v>
      </c>
      <c r="P26" s="54" t="s">
        <v>190</v>
      </c>
      <c r="Q26" s="54" t="s">
        <v>190</v>
      </c>
      <c r="R26" s="33" t="s">
        <v>190</v>
      </c>
    </row>
    <row r="27" spans="2:19" ht="15" x14ac:dyDescent="0.2">
      <c r="B27" s="106" t="s">
        <v>53</v>
      </c>
      <c r="C27" s="35"/>
      <c r="D27" s="36">
        <v>8</v>
      </c>
      <c r="E27" s="36" t="s">
        <v>194</v>
      </c>
      <c r="F27" s="36">
        <v>1</v>
      </c>
      <c r="G27" s="36" t="s">
        <v>34</v>
      </c>
      <c r="H27" s="31" t="s">
        <v>80</v>
      </c>
      <c r="I27" s="36"/>
      <c r="J27" s="36"/>
      <c r="K27" s="36"/>
      <c r="L27" s="36"/>
      <c r="M27" s="36"/>
      <c r="N27" s="36"/>
      <c r="O27" s="41">
        <v>0</v>
      </c>
      <c r="P27" s="31" t="s">
        <v>190</v>
      </c>
      <c r="Q27" s="31" t="s">
        <v>190</v>
      </c>
      <c r="R27" s="42"/>
    </row>
    <row r="28" spans="2:19" ht="15" x14ac:dyDescent="0.2">
      <c r="B28" s="106" t="s">
        <v>83</v>
      </c>
      <c r="C28" s="35"/>
      <c r="D28" s="36">
        <v>7</v>
      </c>
      <c r="E28" s="36" t="s">
        <v>194</v>
      </c>
      <c r="F28" s="36">
        <v>1</v>
      </c>
      <c r="G28" s="36" t="s">
        <v>34</v>
      </c>
      <c r="H28" s="31" t="s">
        <v>80</v>
      </c>
      <c r="I28" s="36"/>
      <c r="J28" s="36"/>
      <c r="K28" s="36"/>
      <c r="L28" s="36"/>
      <c r="M28" s="36"/>
      <c r="N28" s="36"/>
      <c r="O28" s="41">
        <v>0</v>
      </c>
      <c r="P28" s="31" t="s">
        <v>190</v>
      </c>
      <c r="Q28" s="31" t="s">
        <v>190</v>
      </c>
      <c r="R28" s="42"/>
    </row>
    <row r="29" spans="2:19" ht="15.75" thickBot="1" x14ac:dyDescent="0.25">
      <c r="B29" s="191" t="s">
        <v>85</v>
      </c>
      <c r="C29" s="61"/>
      <c r="D29" s="61">
        <v>10</v>
      </c>
      <c r="E29" s="36" t="s">
        <v>194</v>
      </c>
      <c r="F29" s="61">
        <v>1</v>
      </c>
      <c r="G29" s="36">
        <v>0.98</v>
      </c>
      <c r="H29" s="31">
        <v>0.12</v>
      </c>
      <c r="I29" s="61"/>
      <c r="J29" s="61"/>
      <c r="K29" s="61"/>
      <c r="L29" s="61"/>
      <c r="M29" s="61"/>
      <c r="N29" s="61"/>
      <c r="O29" s="41">
        <v>0.5</v>
      </c>
      <c r="P29" s="31" t="s">
        <v>190</v>
      </c>
      <c r="Q29" s="31" t="s">
        <v>190</v>
      </c>
      <c r="R29" s="42"/>
    </row>
    <row r="30" spans="2:19" ht="16.5" thickBot="1" x14ac:dyDescent="0.3">
      <c r="B30" s="52" t="s">
        <v>88</v>
      </c>
      <c r="C30" s="25" t="s">
        <v>201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8"/>
      <c r="P30" s="26"/>
      <c r="Q30" s="26"/>
      <c r="R30" s="29"/>
    </row>
    <row r="31" spans="2:19" ht="15" x14ac:dyDescent="0.2">
      <c r="B31" s="183" t="s">
        <v>91</v>
      </c>
      <c r="C31" s="31">
        <v>7.63</v>
      </c>
      <c r="D31" s="31">
        <v>12</v>
      </c>
      <c r="E31" s="36" t="s">
        <v>194</v>
      </c>
      <c r="F31" s="31">
        <v>1</v>
      </c>
      <c r="G31" s="36">
        <v>1</v>
      </c>
      <c r="H31" s="31">
        <v>0.11</v>
      </c>
      <c r="I31" s="31">
        <v>16</v>
      </c>
      <c r="J31" s="31">
        <v>0.19</v>
      </c>
      <c r="K31" s="31">
        <v>4.5999999999999999E-2</v>
      </c>
      <c r="L31" s="31">
        <v>5.9</v>
      </c>
      <c r="M31" s="31">
        <v>4.8</v>
      </c>
      <c r="N31" s="31">
        <v>4.5999999999999996</v>
      </c>
      <c r="O31" s="41">
        <v>3</v>
      </c>
      <c r="P31" s="54" t="s">
        <v>190</v>
      </c>
      <c r="Q31" s="54" t="s">
        <v>190</v>
      </c>
      <c r="R31" s="33" t="s">
        <v>190</v>
      </c>
    </row>
    <row r="32" spans="2:19" ht="15.75" thickBot="1" x14ac:dyDescent="0.25">
      <c r="B32" s="106" t="s">
        <v>93</v>
      </c>
      <c r="C32" s="35"/>
      <c r="D32" s="36">
        <v>13</v>
      </c>
      <c r="E32" s="36" t="s">
        <v>194</v>
      </c>
      <c r="F32" s="36">
        <v>1</v>
      </c>
      <c r="G32" s="36">
        <v>0.86</v>
      </c>
      <c r="H32" s="31">
        <v>0.14000000000000001</v>
      </c>
      <c r="I32" s="36"/>
      <c r="J32" s="36"/>
      <c r="K32" s="36"/>
      <c r="L32" s="36"/>
      <c r="M32" s="36"/>
      <c r="N32" s="36"/>
      <c r="O32" s="41">
        <v>0</v>
      </c>
      <c r="P32" s="31" t="s">
        <v>190</v>
      </c>
      <c r="Q32" s="31" t="s">
        <v>190</v>
      </c>
      <c r="R32" s="42"/>
    </row>
    <row r="33" spans="2:18" ht="16.5" thickBot="1" x14ac:dyDescent="0.3">
      <c r="B33" s="52" t="s">
        <v>140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8"/>
      <c r="P33" s="26"/>
      <c r="Q33" s="26"/>
      <c r="R33" s="29"/>
    </row>
    <row r="34" spans="2:18" ht="15" x14ac:dyDescent="0.2">
      <c r="B34" s="183" t="s">
        <v>147</v>
      </c>
      <c r="C34" s="31"/>
      <c r="D34" s="31">
        <v>7</v>
      </c>
      <c r="E34" s="31" t="s">
        <v>64</v>
      </c>
      <c r="F34" s="31">
        <v>1</v>
      </c>
      <c r="G34" s="36">
        <v>1.19</v>
      </c>
      <c r="H34" s="36">
        <v>0.28999999999999998</v>
      </c>
      <c r="I34" s="31"/>
      <c r="J34" s="31"/>
      <c r="K34" s="31"/>
      <c r="L34" s="31"/>
      <c r="M34" s="31"/>
      <c r="N34" s="31"/>
      <c r="O34" s="41">
        <v>0</v>
      </c>
      <c r="P34" s="31" t="s">
        <v>190</v>
      </c>
      <c r="Q34" s="31" t="s">
        <v>190</v>
      </c>
      <c r="R34" s="42" t="s">
        <v>190</v>
      </c>
    </row>
    <row r="35" spans="2:18" ht="15" x14ac:dyDescent="0.2">
      <c r="B35" s="106" t="s">
        <v>149</v>
      </c>
      <c r="C35" s="36">
        <v>7.68</v>
      </c>
      <c r="D35" s="36">
        <v>7</v>
      </c>
      <c r="E35" s="36" t="s">
        <v>198</v>
      </c>
      <c r="F35" s="36">
        <v>1</v>
      </c>
      <c r="G35" s="36" t="s">
        <v>34</v>
      </c>
      <c r="H35" s="31" t="s">
        <v>80</v>
      </c>
      <c r="I35" s="36">
        <v>21</v>
      </c>
      <c r="J35" s="36">
        <v>0.24</v>
      </c>
      <c r="K35" s="36">
        <v>5.3999999999999999E-2</v>
      </c>
      <c r="L35" s="36">
        <v>4.8</v>
      </c>
      <c r="M35" s="36">
        <v>2.4</v>
      </c>
      <c r="N35" s="36">
        <v>6.5</v>
      </c>
      <c r="O35" s="41">
        <v>0</v>
      </c>
      <c r="P35" s="31" t="s">
        <v>190</v>
      </c>
      <c r="Q35" s="31" t="s">
        <v>190</v>
      </c>
      <c r="R35" s="42"/>
    </row>
    <row r="36" spans="2:18" ht="15.75" thickBot="1" x14ac:dyDescent="0.25">
      <c r="B36" s="152" t="s">
        <v>153</v>
      </c>
      <c r="C36" s="35"/>
      <c r="D36" s="36">
        <v>6</v>
      </c>
      <c r="E36" s="36" t="s">
        <v>198</v>
      </c>
      <c r="F36" s="36">
        <v>1</v>
      </c>
      <c r="G36" s="36">
        <v>0.86</v>
      </c>
      <c r="H36" s="36">
        <v>0.1</v>
      </c>
      <c r="I36" s="36"/>
      <c r="J36" s="36"/>
      <c r="K36" s="36"/>
      <c r="L36" s="36"/>
      <c r="M36" s="36"/>
      <c r="N36" s="36"/>
      <c r="O36" s="41">
        <v>0</v>
      </c>
      <c r="P36" s="31" t="s">
        <v>190</v>
      </c>
      <c r="Q36" s="31" t="s">
        <v>190</v>
      </c>
      <c r="R36" s="42"/>
    </row>
    <row r="37" spans="2:18" ht="16.5" thickBot="1" x14ac:dyDescent="0.3">
      <c r="B37" s="102" t="s">
        <v>154</v>
      </c>
      <c r="C37" s="110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8"/>
      <c r="P37" s="26"/>
      <c r="Q37" s="26"/>
      <c r="R37" s="29"/>
    </row>
    <row r="38" spans="2:18" ht="15" x14ac:dyDescent="0.2">
      <c r="B38" s="183" t="s">
        <v>156</v>
      </c>
      <c r="C38" s="31">
        <v>7.79</v>
      </c>
      <c r="D38" s="31">
        <v>8</v>
      </c>
      <c r="E38" s="36" t="s">
        <v>194</v>
      </c>
      <c r="F38" s="36">
        <v>1</v>
      </c>
      <c r="G38" s="36" t="s">
        <v>34</v>
      </c>
      <c r="H38" s="31" t="s">
        <v>80</v>
      </c>
      <c r="I38" s="31">
        <v>20</v>
      </c>
      <c r="J38" s="31">
        <v>0.32</v>
      </c>
      <c r="K38" s="31">
        <v>0.13</v>
      </c>
      <c r="L38" s="31">
        <v>6.8</v>
      </c>
      <c r="M38" s="31">
        <v>3.1</v>
      </c>
      <c r="N38" s="31">
        <v>5.6</v>
      </c>
      <c r="O38" s="41">
        <v>0</v>
      </c>
      <c r="P38" s="31" t="s">
        <v>190</v>
      </c>
      <c r="Q38" s="31" t="s">
        <v>190</v>
      </c>
      <c r="R38" s="42" t="s">
        <v>190</v>
      </c>
    </row>
    <row r="39" spans="2:18" ht="15" x14ac:dyDescent="0.2">
      <c r="B39" s="106" t="s">
        <v>158</v>
      </c>
      <c r="C39" s="35"/>
      <c r="D39" s="36">
        <v>9</v>
      </c>
      <c r="E39" s="36" t="s">
        <v>194</v>
      </c>
      <c r="F39" s="36">
        <v>1</v>
      </c>
      <c r="G39" s="36">
        <v>1.44</v>
      </c>
      <c r="H39" s="31">
        <v>0.22</v>
      </c>
      <c r="I39" s="36"/>
      <c r="J39" s="36"/>
      <c r="K39" s="36"/>
      <c r="L39" s="36"/>
      <c r="M39" s="36"/>
      <c r="N39" s="36"/>
      <c r="O39" s="41">
        <v>4</v>
      </c>
      <c r="P39" s="31" t="s">
        <v>190</v>
      </c>
      <c r="Q39" s="31" t="s">
        <v>190</v>
      </c>
      <c r="R39" s="42"/>
    </row>
    <row r="40" spans="2:18" ht="15" x14ac:dyDescent="0.2">
      <c r="B40" s="106" t="s">
        <v>162</v>
      </c>
      <c r="C40" s="35"/>
      <c r="D40" s="36">
        <v>11</v>
      </c>
      <c r="E40" s="36" t="s">
        <v>66</v>
      </c>
      <c r="F40" s="36">
        <v>0</v>
      </c>
      <c r="G40" s="36" t="s">
        <v>34</v>
      </c>
      <c r="H40" s="31" t="s">
        <v>80</v>
      </c>
      <c r="I40" s="36"/>
      <c r="J40" s="36"/>
      <c r="K40" s="36"/>
      <c r="L40" s="36"/>
      <c r="M40" s="36"/>
      <c r="N40" s="36"/>
      <c r="O40" s="41">
        <v>3</v>
      </c>
      <c r="P40" s="31" t="s">
        <v>190</v>
      </c>
      <c r="Q40" s="31" t="s">
        <v>190</v>
      </c>
      <c r="R40" s="42"/>
    </row>
    <row r="41" spans="2:18" ht="15.75" thickBot="1" x14ac:dyDescent="0.25">
      <c r="B41" s="191" t="s">
        <v>164</v>
      </c>
      <c r="C41" s="82"/>
      <c r="D41" s="61">
        <v>8</v>
      </c>
      <c r="E41" s="36" t="s">
        <v>198</v>
      </c>
      <c r="F41" s="36">
        <v>1</v>
      </c>
      <c r="G41" s="36" t="s">
        <v>34</v>
      </c>
      <c r="H41" s="31">
        <v>0.1</v>
      </c>
      <c r="I41" s="61"/>
      <c r="J41" s="61"/>
      <c r="K41" s="61"/>
      <c r="L41" s="61"/>
      <c r="M41" s="61"/>
      <c r="N41" s="61"/>
      <c r="O41" s="41">
        <v>0</v>
      </c>
      <c r="P41" s="31" t="s">
        <v>190</v>
      </c>
      <c r="Q41" s="31" t="s">
        <v>190</v>
      </c>
      <c r="R41" s="42"/>
    </row>
    <row r="42" spans="2:18" ht="16.5" thickBot="1" x14ac:dyDescent="0.3">
      <c r="B42" s="52" t="s">
        <v>206</v>
      </c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8"/>
      <c r="P42" s="26"/>
      <c r="Q42" s="26"/>
      <c r="R42" s="29"/>
    </row>
    <row r="43" spans="2:18" ht="15" x14ac:dyDescent="0.2">
      <c r="B43" s="183" t="s">
        <v>169</v>
      </c>
      <c r="C43" s="31">
        <v>7.75</v>
      </c>
      <c r="D43" s="31">
        <v>2</v>
      </c>
      <c r="E43" s="36" t="s">
        <v>198</v>
      </c>
      <c r="F43" s="31">
        <v>1</v>
      </c>
      <c r="G43" s="36" t="s">
        <v>34</v>
      </c>
      <c r="H43" s="31" t="s">
        <v>80</v>
      </c>
      <c r="I43" s="31">
        <v>22</v>
      </c>
      <c r="J43" s="36">
        <v>0.14000000000000001</v>
      </c>
      <c r="K43" s="31">
        <v>4.3999999999999997E-2</v>
      </c>
      <c r="L43" s="31">
        <v>7</v>
      </c>
      <c r="M43" s="31">
        <v>2.7</v>
      </c>
      <c r="N43" s="31">
        <v>6.2</v>
      </c>
      <c r="O43" s="41">
        <v>0</v>
      </c>
      <c r="P43" s="31" t="s">
        <v>190</v>
      </c>
      <c r="Q43" s="31" t="s">
        <v>190</v>
      </c>
      <c r="R43" s="42" t="s">
        <v>190</v>
      </c>
    </row>
    <row r="44" spans="2:18" ht="15" x14ac:dyDescent="0.2">
      <c r="B44" s="183" t="s">
        <v>170</v>
      </c>
      <c r="C44" s="30"/>
      <c r="D44" s="31">
        <v>6</v>
      </c>
      <c r="E44" s="36" t="s">
        <v>194</v>
      </c>
      <c r="F44" s="31">
        <v>1</v>
      </c>
      <c r="G44" s="36">
        <v>0.8</v>
      </c>
      <c r="H44" s="31">
        <v>0.1</v>
      </c>
      <c r="I44" s="31"/>
      <c r="J44" s="31"/>
      <c r="K44" s="31"/>
      <c r="L44" s="31"/>
      <c r="M44" s="31"/>
      <c r="N44" s="31"/>
      <c r="O44" s="41">
        <v>1</v>
      </c>
      <c r="P44" s="31" t="s">
        <v>190</v>
      </c>
      <c r="Q44" s="31" t="s">
        <v>190</v>
      </c>
      <c r="R44" s="42"/>
    </row>
    <row r="45" spans="2:18" ht="15" x14ac:dyDescent="0.2">
      <c r="B45" s="183" t="s">
        <v>176</v>
      </c>
      <c r="C45" s="30"/>
      <c r="D45" s="31">
        <v>7</v>
      </c>
      <c r="E45" s="36" t="s">
        <v>194</v>
      </c>
      <c r="F45" s="31">
        <v>1</v>
      </c>
      <c r="G45" s="36">
        <v>0.75</v>
      </c>
      <c r="H45" s="31">
        <v>0.12</v>
      </c>
      <c r="I45" s="31"/>
      <c r="J45" s="31"/>
      <c r="K45" s="31"/>
      <c r="L45" s="31"/>
      <c r="M45" s="31"/>
      <c r="N45" s="31"/>
      <c r="O45" s="41">
        <v>0.5</v>
      </c>
      <c r="P45" s="31" t="s">
        <v>190</v>
      </c>
      <c r="Q45" s="31" t="s">
        <v>190</v>
      </c>
      <c r="R45" s="42"/>
    </row>
    <row r="46" spans="2:18" ht="15.75" thickBot="1" x14ac:dyDescent="0.25">
      <c r="B46" s="196" t="s">
        <v>177</v>
      </c>
      <c r="C46" s="185"/>
      <c r="D46" s="74">
        <v>7</v>
      </c>
      <c r="E46" s="57" t="s">
        <v>194</v>
      </c>
      <c r="F46" s="74">
        <v>1</v>
      </c>
      <c r="G46" s="57" t="s">
        <v>34</v>
      </c>
      <c r="H46" s="74">
        <v>0.12</v>
      </c>
      <c r="I46" s="74"/>
      <c r="J46" s="74"/>
      <c r="K46" s="74"/>
      <c r="L46" s="74"/>
      <c r="M46" s="74"/>
      <c r="N46" s="74"/>
      <c r="O46" s="56">
        <v>0</v>
      </c>
      <c r="P46" s="74" t="s">
        <v>190</v>
      </c>
      <c r="Q46" s="74" t="s">
        <v>190</v>
      </c>
      <c r="R46" s="100"/>
    </row>
    <row r="47" spans="2:18" ht="15.75" x14ac:dyDescent="0.25">
      <c r="B47" s="72"/>
      <c r="C47" s="7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0"/>
      <c r="P47" s="90"/>
      <c r="Q47" s="90"/>
    </row>
    <row r="48" spans="2:18" ht="15.75" x14ac:dyDescent="0.25">
      <c r="B48" s="69" t="s">
        <v>186</v>
      </c>
      <c r="C48" s="69"/>
      <c r="D48" s="69"/>
      <c r="E48" s="69"/>
      <c r="F48" s="69"/>
      <c r="G48" s="69"/>
      <c r="H48" s="69"/>
      <c r="I48" s="4"/>
      <c r="J48" s="4"/>
      <c r="M48" s="4"/>
    </row>
    <row r="49" spans="2:13" ht="15.75" x14ac:dyDescent="0.25">
      <c r="B49" s="69" t="s">
        <v>187</v>
      </c>
      <c r="C49" s="69"/>
      <c r="D49" s="69"/>
      <c r="E49" s="69"/>
      <c r="F49" s="69"/>
      <c r="G49" s="69"/>
      <c r="H49" s="69"/>
      <c r="I49" s="4"/>
      <c r="J49" s="4"/>
      <c r="M49" s="4"/>
    </row>
    <row r="50" spans="2:13" ht="15.75" x14ac:dyDescent="0.25">
      <c r="B50" s="68"/>
      <c r="D50" s="68"/>
      <c r="E50" s="68"/>
      <c r="F50" s="69"/>
      <c r="G50" s="69"/>
      <c r="H50" s="69"/>
      <c r="I50" s="69"/>
      <c r="J50" s="69"/>
      <c r="K50" s="69"/>
      <c r="L50" s="4"/>
      <c r="M50" s="4"/>
    </row>
    <row r="51" spans="2:13" ht="15" x14ac:dyDescent="0.2">
      <c r="B51" s="68"/>
    </row>
    <row r="52" spans="2:13" ht="15" x14ac:dyDescent="0.2">
      <c r="B52" s="68"/>
    </row>
    <row r="53" spans="2:13" ht="15" x14ac:dyDescent="0.2">
      <c r="B53" s="68"/>
    </row>
    <row r="54" spans="2:13" ht="15" x14ac:dyDescent="0.2">
      <c r="B54" s="68"/>
    </row>
    <row r="55" spans="2:13" ht="15" x14ac:dyDescent="0.2">
      <c r="B55" s="68"/>
    </row>
    <row r="56" spans="2:13" ht="15" x14ac:dyDescent="0.2">
      <c r="B56" s="68"/>
    </row>
    <row r="57" spans="2:13" ht="15" x14ac:dyDescent="0.2">
      <c r="B57" s="68"/>
    </row>
    <row r="58" spans="2:13" ht="15.75" x14ac:dyDescent="0.25">
      <c r="B58" s="70"/>
    </row>
    <row r="59" spans="2:13" ht="15" x14ac:dyDescent="0.2">
      <c r="B59" s="68"/>
    </row>
    <row r="60" spans="2:13" ht="15" x14ac:dyDescent="0.2">
      <c r="B60" s="68"/>
    </row>
    <row r="61" spans="2:13" ht="15" x14ac:dyDescent="0.2">
      <c r="B61" s="68"/>
    </row>
    <row r="62" spans="2:13" ht="15" x14ac:dyDescent="0.2">
      <c r="B62" s="68"/>
    </row>
    <row r="63" spans="2:13" ht="15" x14ac:dyDescent="0.2">
      <c r="B63" s="68"/>
    </row>
    <row r="64" spans="2:13" ht="15" x14ac:dyDescent="0.2">
      <c r="B64" s="68"/>
    </row>
    <row r="65" spans="2:2" ht="15" x14ac:dyDescent="0.2">
      <c r="B65" s="68"/>
    </row>
    <row r="66" spans="2:2" ht="15" x14ac:dyDescent="0.2">
      <c r="B66" s="68"/>
    </row>
    <row r="67" spans="2:2" ht="15" x14ac:dyDescent="0.2">
      <c r="B67" s="68"/>
    </row>
    <row r="68" spans="2:2" ht="15" x14ac:dyDescent="0.2">
      <c r="B68" s="68"/>
    </row>
    <row r="69" spans="2:2" ht="15" x14ac:dyDescent="0.2">
      <c r="B69" s="68"/>
    </row>
    <row r="70" spans="2:2" ht="15" x14ac:dyDescent="0.2">
      <c r="B70" s="68"/>
    </row>
    <row r="71" spans="2:2" ht="15" x14ac:dyDescent="0.2">
      <c r="B71" s="68"/>
    </row>
    <row r="72" spans="2:2" ht="15" x14ac:dyDescent="0.2">
      <c r="B72" s="68"/>
    </row>
    <row r="73" spans="2:2" ht="15" x14ac:dyDescent="0.2">
      <c r="B73" s="68"/>
    </row>
    <row r="74" spans="2:2" ht="15" x14ac:dyDescent="0.2">
      <c r="B74" s="68"/>
    </row>
    <row r="75" spans="2:2" ht="15" x14ac:dyDescent="0.2">
      <c r="B75" s="68"/>
    </row>
    <row r="76" spans="2:2" ht="15" x14ac:dyDescent="0.2">
      <c r="B76" s="68"/>
    </row>
    <row r="77" spans="2:2" ht="15" x14ac:dyDescent="0.2">
      <c r="B77" s="68"/>
    </row>
    <row r="78" spans="2:2" ht="15" x14ac:dyDescent="0.2">
      <c r="B78" s="68"/>
    </row>
    <row r="79" spans="2:2" ht="15" x14ac:dyDescent="0.2">
      <c r="B79" s="68"/>
    </row>
    <row r="80" spans="2:2" ht="15" x14ac:dyDescent="0.2">
      <c r="B80" s="68"/>
    </row>
    <row r="81" spans="2:2" ht="15.75" x14ac:dyDescent="0.25">
      <c r="B81" s="70"/>
    </row>
    <row r="82" spans="2:2" ht="15" x14ac:dyDescent="0.2">
      <c r="B82" s="68"/>
    </row>
    <row r="83" spans="2:2" ht="15" x14ac:dyDescent="0.2">
      <c r="B83" s="68"/>
    </row>
    <row r="84" spans="2:2" ht="15" x14ac:dyDescent="0.2">
      <c r="B84" s="68"/>
    </row>
    <row r="85" spans="2:2" ht="15" x14ac:dyDescent="0.2">
      <c r="B85" s="68"/>
    </row>
    <row r="86" spans="2:2" ht="15" x14ac:dyDescent="0.2">
      <c r="B86" s="68"/>
    </row>
    <row r="87" spans="2:2" ht="15" x14ac:dyDescent="0.2">
      <c r="B87" s="68"/>
    </row>
    <row r="88" spans="2:2" ht="15" x14ac:dyDescent="0.2">
      <c r="B88" s="91"/>
    </row>
    <row r="89" spans="2:2" ht="15" x14ac:dyDescent="0.2">
      <c r="B89" s="68"/>
    </row>
    <row r="90" spans="2:2" ht="15" x14ac:dyDescent="0.2">
      <c r="B90" s="68"/>
    </row>
    <row r="91" spans="2:2" ht="15" x14ac:dyDescent="0.2">
      <c r="B91" s="68"/>
    </row>
    <row r="92" spans="2:2" ht="15" x14ac:dyDescent="0.2">
      <c r="B92" s="68"/>
    </row>
    <row r="93" spans="2:2" ht="15" x14ac:dyDescent="0.2">
      <c r="B93" s="68"/>
    </row>
    <row r="94" spans="2:2" ht="15" x14ac:dyDescent="0.2">
      <c r="B94" s="68"/>
    </row>
    <row r="95" spans="2:2" ht="15" x14ac:dyDescent="0.2">
      <c r="B95" s="68"/>
    </row>
    <row r="96" spans="2:2" ht="15" x14ac:dyDescent="0.2">
      <c r="B96" s="68"/>
    </row>
    <row r="97" spans="2:2" ht="15" x14ac:dyDescent="0.2">
      <c r="B97" s="68"/>
    </row>
    <row r="98" spans="2:2" ht="15" x14ac:dyDescent="0.2">
      <c r="B98" s="68"/>
    </row>
    <row r="99" spans="2:2" ht="15" x14ac:dyDescent="0.2">
      <c r="B99" s="68"/>
    </row>
    <row r="100" spans="2:2" ht="15" x14ac:dyDescent="0.2">
      <c r="B100" s="68"/>
    </row>
    <row r="101" spans="2:2" ht="15" x14ac:dyDescent="0.2">
      <c r="B101" s="68"/>
    </row>
    <row r="102" spans="2:2" ht="15" x14ac:dyDescent="0.2">
      <c r="B102" s="68"/>
    </row>
    <row r="103" spans="2:2" ht="15" x14ac:dyDescent="0.2">
      <c r="B103" s="68"/>
    </row>
    <row r="104" spans="2:2" ht="15" x14ac:dyDescent="0.2">
      <c r="B104" s="68"/>
    </row>
    <row r="105" spans="2:2" ht="15.75" x14ac:dyDescent="0.25">
      <c r="B105" s="70"/>
    </row>
    <row r="106" spans="2:2" ht="15" x14ac:dyDescent="0.2">
      <c r="B106" s="68"/>
    </row>
    <row r="107" spans="2:2" ht="15" x14ac:dyDescent="0.2">
      <c r="B107" s="68"/>
    </row>
    <row r="108" spans="2:2" ht="15" x14ac:dyDescent="0.2">
      <c r="B108" s="68"/>
    </row>
    <row r="109" spans="2:2" ht="15" x14ac:dyDescent="0.2">
      <c r="B109" s="68"/>
    </row>
    <row r="110" spans="2:2" ht="15" x14ac:dyDescent="0.2">
      <c r="B110" s="68"/>
    </row>
    <row r="111" spans="2:2" ht="15" x14ac:dyDescent="0.2">
      <c r="B111" s="68"/>
    </row>
    <row r="112" spans="2:2" ht="15" x14ac:dyDescent="0.2">
      <c r="B112" s="68"/>
    </row>
    <row r="113" spans="2:2" ht="15" x14ac:dyDescent="0.2">
      <c r="B113" s="68"/>
    </row>
    <row r="114" spans="2:2" ht="15" x14ac:dyDescent="0.2">
      <c r="B114" s="68"/>
    </row>
    <row r="115" spans="2:2" ht="15" x14ac:dyDescent="0.2">
      <c r="B115" s="68"/>
    </row>
    <row r="116" spans="2:2" ht="15" x14ac:dyDescent="0.2">
      <c r="B116" s="68"/>
    </row>
    <row r="117" spans="2:2" ht="15" x14ac:dyDescent="0.2">
      <c r="B117" s="68"/>
    </row>
    <row r="118" spans="2:2" ht="15" x14ac:dyDescent="0.2">
      <c r="B118" s="68"/>
    </row>
    <row r="119" spans="2:2" ht="15" x14ac:dyDescent="0.2">
      <c r="B119" s="68"/>
    </row>
    <row r="120" spans="2:2" ht="15" x14ac:dyDescent="0.2">
      <c r="B120" s="68"/>
    </row>
    <row r="121" spans="2:2" ht="15" x14ac:dyDescent="0.2">
      <c r="B121" s="68"/>
    </row>
    <row r="122" spans="2:2" ht="15" x14ac:dyDescent="0.2">
      <c r="B122" s="68"/>
    </row>
    <row r="123" spans="2:2" ht="15" x14ac:dyDescent="0.2">
      <c r="B123" s="68"/>
    </row>
    <row r="124" spans="2:2" ht="15" x14ac:dyDescent="0.2">
      <c r="B124" s="68"/>
    </row>
    <row r="125" spans="2:2" ht="15.75" x14ac:dyDescent="0.25">
      <c r="B125" s="70"/>
    </row>
    <row r="126" spans="2:2" ht="15" x14ac:dyDescent="0.2">
      <c r="B126" s="68"/>
    </row>
    <row r="127" spans="2:2" ht="15" x14ac:dyDescent="0.2">
      <c r="B127" s="68"/>
    </row>
    <row r="128" spans="2:2" ht="15" x14ac:dyDescent="0.2">
      <c r="B128" s="68"/>
    </row>
    <row r="129" spans="2:2" ht="15" x14ac:dyDescent="0.2">
      <c r="B129" s="68"/>
    </row>
    <row r="130" spans="2:2" ht="15" x14ac:dyDescent="0.2">
      <c r="B130" s="68"/>
    </row>
    <row r="131" spans="2:2" ht="15" x14ac:dyDescent="0.2">
      <c r="B131" s="68"/>
    </row>
    <row r="132" spans="2:2" ht="15" x14ac:dyDescent="0.2">
      <c r="B132" s="68"/>
    </row>
    <row r="133" spans="2:2" ht="15" x14ac:dyDescent="0.2">
      <c r="B133" s="68"/>
    </row>
    <row r="134" spans="2:2" ht="15" x14ac:dyDescent="0.2">
      <c r="B134" s="68"/>
    </row>
    <row r="135" spans="2:2" ht="15" x14ac:dyDescent="0.2">
      <c r="B135" s="68"/>
    </row>
    <row r="136" spans="2:2" ht="15" x14ac:dyDescent="0.2">
      <c r="B136" s="68"/>
    </row>
    <row r="137" spans="2:2" ht="15" x14ac:dyDescent="0.2">
      <c r="B137" s="68"/>
    </row>
    <row r="138" spans="2:2" ht="15" x14ac:dyDescent="0.2">
      <c r="B138" s="68"/>
    </row>
    <row r="139" spans="2:2" ht="15" x14ac:dyDescent="0.2">
      <c r="B139" s="68"/>
    </row>
    <row r="140" spans="2:2" ht="15" x14ac:dyDescent="0.2">
      <c r="B140" s="68"/>
    </row>
    <row r="141" spans="2:2" ht="15" x14ac:dyDescent="0.2">
      <c r="B141" s="68"/>
    </row>
    <row r="142" spans="2:2" ht="15" x14ac:dyDescent="0.2">
      <c r="B142" s="68"/>
    </row>
    <row r="143" spans="2:2" ht="15" x14ac:dyDescent="0.2">
      <c r="B143" s="68"/>
    </row>
    <row r="144" spans="2:2" ht="15" x14ac:dyDescent="0.2">
      <c r="B144" s="68"/>
    </row>
    <row r="145" spans="2:2" ht="15" x14ac:dyDescent="0.2">
      <c r="B145" s="68"/>
    </row>
    <row r="146" spans="2:2" ht="15" x14ac:dyDescent="0.2">
      <c r="B146" s="68"/>
    </row>
    <row r="147" spans="2:2" x14ac:dyDescent="0.2">
      <c r="B147" s="71"/>
    </row>
    <row r="148" spans="2:2" x14ac:dyDescent="0.2">
      <c r="B148" s="71"/>
    </row>
    <row r="149" spans="2:2" x14ac:dyDescent="0.2">
      <c r="B149" s="71"/>
    </row>
    <row r="150" spans="2:2" x14ac:dyDescent="0.2">
      <c r="B150" s="71"/>
    </row>
    <row r="151" spans="2:2" ht="15.75" x14ac:dyDescent="0.25">
      <c r="B151" s="72"/>
    </row>
    <row r="152" spans="2:2" ht="15.75" x14ac:dyDescent="0.25">
      <c r="B152" s="69"/>
    </row>
    <row r="153" spans="2:2" ht="15.75" x14ac:dyDescent="0.25">
      <c r="B153" s="69"/>
    </row>
    <row r="155" spans="2:2" ht="15.75" x14ac:dyDescent="0.25">
      <c r="B155" s="69"/>
    </row>
  </sheetData>
  <printOptions horizontalCentered="1" verticalCentered="1"/>
  <pageMargins left="0" right="0" top="0" bottom="0" header="0" footer="0"/>
  <pageSetup paperSize="9" scale="4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topLeftCell="B1" zoomScale="75" workbookViewId="0">
      <selection activeCell="U5" sqref="U5"/>
    </sheetView>
  </sheetViews>
  <sheetFormatPr defaultRowHeight="12.75" x14ac:dyDescent="0.2"/>
  <cols>
    <col min="1" max="1" width="3.140625" hidden="1" customWidth="1"/>
    <col min="2" max="2" width="13" customWidth="1"/>
    <col min="3" max="3" width="14.5703125" customWidth="1"/>
    <col min="4" max="4" width="11.5703125" customWidth="1"/>
    <col min="5" max="5" width="11" customWidth="1"/>
    <col min="6" max="6" width="10.85546875" customWidth="1"/>
    <col min="7" max="7" width="11.28515625" customWidth="1"/>
    <col min="8" max="8" width="10.42578125" customWidth="1"/>
    <col min="9" max="9" width="11.42578125" customWidth="1"/>
    <col min="10" max="10" width="12" customWidth="1"/>
    <col min="11" max="11" width="11.42578125" customWidth="1"/>
    <col min="12" max="12" width="10.28515625" customWidth="1"/>
    <col min="13" max="13" width="18.7109375" customWidth="1"/>
    <col min="14" max="14" width="13" customWidth="1"/>
    <col min="15" max="15" width="15.5703125" customWidth="1"/>
    <col min="16" max="16" width="18.5703125" customWidth="1"/>
    <col min="17" max="17" width="22.85546875" customWidth="1"/>
    <col min="18" max="18" width="15.42578125" customWidth="1"/>
  </cols>
  <sheetData>
    <row r="1" spans="1:18" x14ac:dyDescent="0.2">
      <c r="C1" s="1"/>
      <c r="D1" s="1"/>
      <c r="E1" s="1"/>
    </row>
    <row r="2" spans="1:18" ht="20.25" x14ac:dyDescent="0.3">
      <c r="B2" s="2" t="s">
        <v>220</v>
      </c>
      <c r="C2" s="2"/>
      <c r="D2" s="2"/>
      <c r="E2" s="2"/>
      <c r="F2" s="2"/>
      <c r="G2" s="3"/>
      <c r="H2" s="3"/>
      <c r="I2" s="3"/>
      <c r="J2" s="3"/>
      <c r="K2" s="4"/>
      <c r="L2" s="3"/>
      <c r="M2" s="3"/>
      <c r="N2" s="5"/>
      <c r="P2" s="5"/>
      <c r="Q2" s="5"/>
    </row>
    <row r="3" spans="1:18" ht="21" thickBot="1" x14ac:dyDescent="0.35">
      <c r="A3" s="6"/>
      <c r="B3" s="2"/>
      <c r="C3" s="2"/>
      <c r="D3" s="2"/>
      <c r="E3" s="2"/>
      <c r="F3" s="2"/>
      <c r="G3" s="3"/>
      <c r="H3" s="3"/>
      <c r="I3" s="3"/>
      <c r="J3" s="3"/>
      <c r="K3" s="4"/>
      <c r="L3" s="3"/>
      <c r="M3" s="3"/>
      <c r="N3" s="5"/>
      <c r="P3" s="5"/>
      <c r="Q3" s="5"/>
    </row>
    <row r="4" spans="1:18" ht="15" x14ac:dyDescent="0.25">
      <c r="B4" s="175" t="s">
        <v>1</v>
      </c>
      <c r="C4" s="9" t="s">
        <v>209</v>
      </c>
      <c r="D4" s="92" t="s">
        <v>2</v>
      </c>
      <c r="E4" s="9" t="s">
        <v>3</v>
      </c>
      <c r="F4" s="92" t="s">
        <v>4</v>
      </c>
      <c r="G4" s="9" t="s">
        <v>5</v>
      </c>
      <c r="H4" s="92" t="s">
        <v>6</v>
      </c>
      <c r="I4" s="9" t="s">
        <v>7</v>
      </c>
      <c r="J4" s="92" t="s">
        <v>8</v>
      </c>
      <c r="K4" s="9" t="s">
        <v>9</v>
      </c>
      <c r="L4" s="92" t="s">
        <v>10</v>
      </c>
      <c r="M4" s="9" t="s">
        <v>210</v>
      </c>
      <c r="N4" s="92" t="s">
        <v>11</v>
      </c>
      <c r="O4" s="9" t="s">
        <v>12</v>
      </c>
      <c r="P4" s="176" t="s">
        <v>211</v>
      </c>
      <c r="Q4" s="177" t="s">
        <v>212</v>
      </c>
      <c r="R4" s="9" t="s">
        <v>188</v>
      </c>
    </row>
    <row r="5" spans="1:18" ht="30.75" thickBot="1" x14ac:dyDescent="0.3">
      <c r="B5" s="12" t="s">
        <v>14</v>
      </c>
      <c r="C5" s="13" t="s">
        <v>213</v>
      </c>
      <c r="D5" s="14"/>
      <c r="E5" s="15"/>
      <c r="F5" s="14"/>
      <c r="G5" s="13"/>
      <c r="H5" s="10" t="s">
        <v>13</v>
      </c>
      <c r="I5" s="13"/>
      <c r="J5" s="10" t="s">
        <v>15</v>
      </c>
      <c r="K5" s="13" t="s">
        <v>16</v>
      </c>
      <c r="L5" s="10" t="s">
        <v>16</v>
      </c>
      <c r="M5" s="13" t="s">
        <v>214</v>
      </c>
      <c r="N5" s="10" t="s">
        <v>13</v>
      </c>
      <c r="O5" s="13" t="s">
        <v>17</v>
      </c>
      <c r="P5" s="178" t="s">
        <v>215</v>
      </c>
      <c r="Q5" s="179" t="s">
        <v>216</v>
      </c>
      <c r="R5" s="13"/>
    </row>
    <row r="6" spans="1:18" ht="15.75" thickBot="1" x14ac:dyDescent="0.3">
      <c r="B6" s="180" t="s">
        <v>18</v>
      </c>
      <c r="C6" s="17" t="s">
        <v>19</v>
      </c>
      <c r="D6" s="17">
        <v>20</v>
      </c>
      <c r="E6" s="17">
        <v>2</v>
      </c>
      <c r="F6" s="17">
        <v>2</v>
      </c>
      <c r="G6" s="17">
        <v>1.5</v>
      </c>
      <c r="H6" s="17">
        <v>0.3</v>
      </c>
      <c r="I6" s="17">
        <v>350</v>
      </c>
      <c r="J6" s="17">
        <v>2</v>
      </c>
      <c r="K6" s="17">
        <v>3</v>
      </c>
      <c r="L6" s="17">
        <v>45</v>
      </c>
      <c r="M6" s="17">
        <v>5</v>
      </c>
      <c r="N6" s="17">
        <v>7</v>
      </c>
      <c r="O6" s="93" t="s">
        <v>20</v>
      </c>
      <c r="P6" s="17" t="s">
        <v>21</v>
      </c>
      <c r="Q6" s="93" t="s">
        <v>21</v>
      </c>
      <c r="R6" s="187" t="s">
        <v>21</v>
      </c>
    </row>
    <row r="7" spans="1:18" ht="15.75" thickBot="1" x14ac:dyDescent="0.3">
      <c r="B7" s="188" t="s">
        <v>22</v>
      </c>
      <c r="C7" s="95" t="s">
        <v>23</v>
      </c>
      <c r="D7" s="95" t="s">
        <v>24</v>
      </c>
      <c r="E7" s="95" t="s">
        <v>25</v>
      </c>
      <c r="F7" s="95" t="s">
        <v>25</v>
      </c>
      <c r="G7" s="95" t="s">
        <v>26</v>
      </c>
      <c r="H7" s="95" t="s">
        <v>26</v>
      </c>
      <c r="I7" s="95" t="s">
        <v>26</v>
      </c>
      <c r="J7" s="95" t="s">
        <v>26</v>
      </c>
      <c r="K7" s="95" t="s">
        <v>26</v>
      </c>
      <c r="L7" s="95" t="s">
        <v>26</v>
      </c>
      <c r="M7" s="95" t="s">
        <v>26</v>
      </c>
      <c r="N7" s="95" t="s">
        <v>27</v>
      </c>
      <c r="O7" s="160" t="s">
        <v>28</v>
      </c>
      <c r="P7" s="94" t="s">
        <v>29</v>
      </c>
      <c r="Q7" s="94" t="s">
        <v>29</v>
      </c>
      <c r="R7" s="189" t="s">
        <v>189</v>
      </c>
    </row>
    <row r="8" spans="1:18" ht="16.5" thickBot="1" x14ac:dyDescent="0.3">
      <c r="B8" s="161" t="s">
        <v>30</v>
      </c>
      <c r="C8" s="110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8"/>
      <c r="P8" s="26"/>
      <c r="Q8" s="151"/>
      <c r="R8" s="29"/>
    </row>
    <row r="9" spans="1:18" ht="15" x14ac:dyDescent="0.2">
      <c r="A9" s="162"/>
      <c r="B9" s="163" t="s">
        <v>36</v>
      </c>
      <c r="C9" s="31">
        <v>7.28</v>
      </c>
      <c r="D9" s="31">
        <v>9</v>
      </c>
      <c r="E9" s="31" t="s">
        <v>66</v>
      </c>
      <c r="F9" s="31">
        <v>0</v>
      </c>
      <c r="G9" s="62">
        <v>0.87</v>
      </c>
      <c r="H9" s="31" t="s">
        <v>80</v>
      </c>
      <c r="I9" s="31">
        <v>20</v>
      </c>
      <c r="J9" s="31">
        <v>0.14000000000000001</v>
      </c>
      <c r="K9" s="31">
        <v>1.7999999999999999E-2</v>
      </c>
      <c r="L9" s="31">
        <v>5.6</v>
      </c>
      <c r="M9" s="31">
        <v>2.9</v>
      </c>
      <c r="N9" s="31">
        <v>6.3</v>
      </c>
      <c r="O9" s="39">
        <v>0</v>
      </c>
      <c r="P9" s="31" t="s">
        <v>190</v>
      </c>
      <c r="Q9" s="31" t="s">
        <v>190</v>
      </c>
      <c r="R9" s="33" t="s">
        <v>190</v>
      </c>
    </row>
    <row r="10" spans="1:18" ht="15" x14ac:dyDescent="0.2">
      <c r="A10" s="164"/>
      <c r="B10" s="165" t="s">
        <v>38</v>
      </c>
      <c r="C10" s="62"/>
      <c r="D10" s="62">
        <v>7</v>
      </c>
      <c r="E10" s="62" t="s">
        <v>66</v>
      </c>
      <c r="F10" s="62">
        <v>0</v>
      </c>
      <c r="G10" s="36" t="s">
        <v>34</v>
      </c>
      <c r="H10" s="31">
        <v>0.12</v>
      </c>
      <c r="I10" s="62"/>
      <c r="J10" s="62"/>
      <c r="K10" s="62"/>
      <c r="L10" s="62"/>
      <c r="M10" s="62"/>
      <c r="N10" s="62"/>
      <c r="O10" s="39">
        <v>0</v>
      </c>
      <c r="P10" s="31" t="s">
        <v>190</v>
      </c>
      <c r="Q10" s="31" t="s">
        <v>190</v>
      </c>
      <c r="R10" s="33"/>
    </row>
    <row r="11" spans="1:18" ht="15.75" thickBot="1" x14ac:dyDescent="0.25">
      <c r="A11" s="164"/>
      <c r="B11" s="120" t="s">
        <v>42</v>
      </c>
      <c r="C11" s="36"/>
      <c r="D11" s="36">
        <v>10</v>
      </c>
      <c r="E11" s="57" t="s">
        <v>64</v>
      </c>
      <c r="F11" s="36">
        <v>0</v>
      </c>
      <c r="G11" s="36" t="s">
        <v>34</v>
      </c>
      <c r="H11" s="31">
        <v>0.17</v>
      </c>
      <c r="I11" s="36"/>
      <c r="J11" s="36"/>
      <c r="K11" s="36"/>
      <c r="L11" s="36"/>
      <c r="M11" s="36"/>
      <c r="N11" s="36"/>
      <c r="O11" s="39">
        <v>2</v>
      </c>
      <c r="P11" s="31" t="s">
        <v>190</v>
      </c>
      <c r="Q11" s="31" t="s">
        <v>190</v>
      </c>
      <c r="R11" s="33"/>
    </row>
    <row r="12" spans="1:18" ht="16.5" thickBot="1" x14ac:dyDescent="0.3">
      <c r="B12" s="24" t="s">
        <v>191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51"/>
      <c r="P12" s="26"/>
      <c r="Q12" s="151"/>
      <c r="R12" s="29"/>
    </row>
    <row r="13" spans="1:18" ht="15" x14ac:dyDescent="0.2">
      <c r="A13" s="162"/>
      <c r="B13" s="122" t="s">
        <v>46</v>
      </c>
      <c r="C13" s="54">
        <v>7.38</v>
      </c>
      <c r="D13" s="54">
        <v>6</v>
      </c>
      <c r="E13" s="54" t="s">
        <v>66</v>
      </c>
      <c r="F13" s="54">
        <v>0</v>
      </c>
      <c r="G13" s="36" t="s">
        <v>34</v>
      </c>
      <c r="H13" s="31">
        <v>0.13</v>
      </c>
      <c r="I13" s="54">
        <v>22</v>
      </c>
      <c r="J13" s="54">
        <v>0.15</v>
      </c>
      <c r="K13" s="54">
        <v>1.9E-2</v>
      </c>
      <c r="L13" s="54">
        <v>5</v>
      </c>
      <c r="M13" s="54">
        <v>3</v>
      </c>
      <c r="N13" s="54">
        <v>6.8</v>
      </c>
      <c r="O13" s="64">
        <v>0</v>
      </c>
      <c r="P13" s="54" t="s">
        <v>190</v>
      </c>
      <c r="Q13" s="54" t="s">
        <v>190</v>
      </c>
      <c r="R13" s="33" t="s">
        <v>190</v>
      </c>
    </row>
    <row r="14" spans="1:18" ht="15" x14ac:dyDescent="0.2">
      <c r="A14" s="164"/>
      <c r="B14" s="120" t="s">
        <v>50</v>
      </c>
      <c r="C14" s="36"/>
      <c r="D14" s="36">
        <v>6</v>
      </c>
      <c r="E14" s="31" t="s">
        <v>64</v>
      </c>
      <c r="F14" s="36">
        <v>0</v>
      </c>
      <c r="G14" s="36" t="s">
        <v>34</v>
      </c>
      <c r="H14" s="31">
        <v>0.13</v>
      </c>
      <c r="I14" s="36"/>
      <c r="J14" s="36"/>
      <c r="K14" s="36"/>
      <c r="L14" s="36"/>
      <c r="M14" s="36"/>
      <c r="N14" s="36"/>
      <c r="O14" s="32">
        <v>0</v>
      </c>
      <c r="P14" s="31" t="s">
        <v>190</v>
      </c>
      <c r="Q14" s="31" t="s">
        <v>190</v>
      </c>
      <c r="R14" s="33"/>
    </row>
    <row r="15" spans="1:18" ht="15" x14ac:dyDescent="0.2">
      <c r="A15" s="164"/>
      <c r="B15" s="124" t="s">
        <v>54</v>
      </c>
      <c r="C15" s="35"/>
      <c r="D15" s="36">
        <v>5</v>
      </c>
      <c r="E15" s="31" t="s">
        <v>66</v>
      </c>
      <c r="F15" s="36">
        <v>0</v>
      </c>
      <c r="G15" s="36" t="s">
        <v>34</v>
      </c>
      <c r="H15" s="31" t="s">
        <v>80</v>
      </c>
      <c r="I15" s="36"/>
      <c r="J15" s="36"/>
      <c r="K15" s="36"/>
      <c r="L15" s="36"/>
      <c r="M15" s="36"/>
      <c r="N15" s="36"/>
      <c r="O15" s="32">
        <v>2</v>
      </c>
      <c r="P15" s="31" t="s">
        <v>190</v>
      </c>
      <c r="Q15" s="31" t="s">
        <v>190</v>
      </c>
      <c r="R15" s="33"/>
    </row>
    <row r="16" spans="1:18" ht="15" x14ac:dyDescent="0.2">
      <c r="A16" s="164"/>
      <c r="B16" s="126" t="s">
        <v>116</v>
      </c>
      <c r="C16" s="82"/>
      <c r="D16" s="61">
        <v>5</v>
      </c>
      <c r="E16" s="62" t="s">
        <v>66</v>
      </c>
      <c r="F16" s="61">
        <v>0</v>
      </c>
      <c r="G16" s="36" t="s">
        <v>34</v>
      </c>
      <c r="H16" s="31" t="s">
        <v>80</v>
      </c>
      <c r="I16" s="61"/>
      <c r="J16" s="61"/>
      <c r="K16" s="61"/>
      <c r="L16" s="61"/>
      <c r="M16" s="61"/>
      <c r="N16" s="61"/>
      <c r="O16" s="41">
        <v>0</v>
      </c>
      <c r="P16" s="31" t="s">
        <v>190</v>
      </c>
      <c r="Q16" s="31" t="s">
        <v>190</v>
      </c>
      <c r="R16" s="42"/>
    </row>
    <row r="17" spans="1:18" ht="15.75" thickBot="1" x14ac:dyDescent="0.25">
      <c r="A17" s="166"/>
      <c r="B17" s="130" t="s">
        <v>61</v>
      </c>
      <c r="C17" s="82"/>
      <c r="D17" s="61">
        <v>5</v>
      </c>
      <c r="E17" s="57" t="s">
        <v>64</v>
      </c>
      <c r="F17" s="61">
        <v>1</v>
      </c>
      <c r="G17" s="36" t="s">
        <v>34</v>
      </c>
      <c r="H17" s="31">
        <v>0.17</v>
      </c>
      <c r="I17" s="61"/>
      <c r="J17" s="61"/>
      <c r="K17" s="61"/>
      <c r="L17" s="61"/>
      <c r="M17" s="61"/>
      <c r="N17" s="61"/>
      <c r="O17" s="167">
        <v>0</v>
      </c>
      <c r="P17" s="62" t="s">
        <v>190</v>
      </c>
      <c r="Q17" s="62" t="s">
        <v>190</v>
      </c>
      <c r="R17" s="155"/>
    </row>
    <row r="18" spans="1:18" ht="16.5" thickBot="1" x14ac:dyDescent="0.3">
      <c r="B18" s="24" t="s">
        <v>192</v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151"/>
      <c r="P18" s="26"/>
      <c r="Q18" s="151"/>
      <c r="R18" s="29"/>
    </row>
    <row r="19" spans="1:18" ht="15" x14ac:dyDescent="0.2">
      <c r="A19" s="162"/>
      <c r="B19" s="106" t="s">
        <v>65</v>
      </c>
      <c r="C19" s="31">
        <v>7.8</v>
      </c>
      <c r="D19" s="31">
        <v>6</v>
      </c>
      <c r="E19" s="62" t="s">
        <v>66</v>
      </c>
      <c r="F19" s="31">
        <v>0</v>
      </c>
      <c r="G19" s="36" t="s">
        <v>34</v>
      </c>
      <c r="H19" s="31" t="s">
        <v>80</v>
      </c>
      <c r="I19" s="31">
        <v>22</v>
      </c>
      <c r="J19" s="31" t="s">
        <v>39</v>
      </c>
      <c r="K19" s="31">
        <v>3.3000000000000002E-2</v>
      </c>
      <c r="L19" s="31">
        <v>4.4000000000000004</v>
      </c>
      <c r="M19" s="31">
        <v>1.4</v>
      </c>
      <c r="N19" s="31">
        <v>6.8</v>
      </c>
      <c r="O19" s="32">
        <v>0</v>
      </c>
      <c r="P19" s="31" t="s">
        <v>190</v>
      </c>
      <c r="Q19" s="31" t="s">
        <v>190</v>
      </c>
      <c r="R19" s="33"/>
    </row>
    <row r="20" spans="1:18" ht="15" x14ac:dyDescent="0.2">
      <c r="A20" s="164"/>
      <c r="B20" s="106" t="s">
        <v>68</v>
      </c>
      <c r="C20" s="36"/>
      <c r="D20" s="36">
        <v>5</v>
      </c>
      <c r="E20" s="36" t="s">
        <v>64</v>
      </c>
      <c r="F20" s="36">
        <v>0</v>
      </c>
      <c r="G20" s="36" t="s">
        <v>34</v>
      </c>
      <c r="H20" s="31" t="s">
        <v>80</v>
      </c>
      <c r="I20" s="36"/>
      <c r="J20" s="36"/>
      <c r="K20" s="36"/>
      <c r="L20" s="36"/>
      <c r="M20" s="36"/>
      <c r="N20" s="36"/>
      <c r="O20" s="65">
        <v>0</v>
      </c>
      <c r="P20" s="31" t="s">
        <v>190</v>
      </c>
      <c r="Q20" s="31" t="s">
        <v>190</v>
      </c>
      <c r="R20" s="33" t="s">
        <v>207</v>
      </c>
    </row>
    <row r="21" spans="1:18" ht="15" x14ac:dyDescent="0.2">
      <c r="A21" s="164"/>
      <c r="B21" s="106" t="s">
        <v>71</v>
      </c>
      <c r="C21" s="36"/>
      <c r="D21" s="36">
        <v>4</v>
      </c>
      <c r="E21" s="31" t="s">
        <v>66</v>
      </c>
      <c r="F21" s="36">
        <v>0</v>
      </c>
      <c r="G21" s="36" t="s">
        <v>34</v>
      </c>
      <c r="H21" s="31">
        <v>0.1</v>
      </c>
      <c r="I21" s="36"/>
      <c r="J21" s="36"/>
      <c r="K21" s="36"/>
      <c r="L21" s="36"/>
      <c r="M21" s="36"/>
      <c r="N21" s="36"/>
      <c r="O21" s="65">
        <v>0</v>
      </c>
      <c r="P21" s="31" t="s">
        <v>190</v>
      </c>
      <c r="Q21" s="31" t="s">
        <v>190</v>
      </c>
      <c r="R21" s="33"/>
    </row>
    <row r="22" spans="1:18" ht="15.75" thickBot="1" x14ac:dyDescent="0.25">
      <c r="A22" s="164"/>
      <c r="B22" s="126" t="s">
        <v>73</v>
      </c>
      <c r="C22" s="61"/>
      <c r="D22" s="61">
        <v>4</v>
      </c>
      <c r="E22" s="31" t="s">
        <v>66</v>
      </c>
      <c r="F22" s="61">
        <v>0</v>
      </c>
      <c r="G22" s="36" t="s">
        <v>34</v>
      </c>
      <c r="H22" s="31" t="s">
        <v>80</v>
      </c>
      <c r="I22" s="61"/>
      <c r="J22" s="61"/>
      <c r="K22" s="61"/>
      <c r="L22" s="61"/>
      <c r="M22" s="61"/>
      <c r="N22" s="61"/>
      <c r="O22" s="65">
        <v>4</v>
      </c>
      <c r="P22" s="31" t="s">
        <v>190</v>
      </c>
      <c r="Q22" s="31" t="s">
        <v>190</v>
      </c>
      <c r="R22" s="42"/>
    </row>
    <row r="23" spans="1:18" ht="16.5" thickBot="1" x14ac:dyDescent="0.3">
      <c r="B23" s="24" t="s">
        <v>193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51"/>
      <c r="P23" s="26"/>
      <c r="Q23" s="151"/>
      <c r="R23" s="29"/>
    </row>
    <row r="24" spans="1:18" ht="15" x14ac:dyDescent="0.2">
      <c r="A24" s="162"/>
      <c r="B24" s="183" t="s">
        <v>76</v>
      </c>
      <c r="C24" s="123">
        <v>7.37</v>
      </c>
      <c r="D24" s="54">
        <v>5</v>
      </c>
      <c r="E24" s="54" t="s">
        <v>64</v>
      </c>
      <c r="F24" s="54">
        <v>0</v>
      </c>
      <c r="G24" s="36">
        <v>0.72</v>
      </c>
      <c r="H24" s="31" t="s">
        <v>80</v>
      </c>
      <c r="I24" s="54">
        <v>19</v>
      </c>
      <c r="J24" s="31">
        <v>6.9000000000000006E-2</v>
      </c>
      <c r="K24" s="54">
        <v>2.1000000000000001E-2</v>
      </c>
      <c r="L24" s="54">
        <v>3.5</v>
      </c>
      <c r="M24" s="54">
        <v>1.8</v>
      </c>
      <c r="N24" s="54">
        <v>6.1</v>
      </c>
      <c r="O24" s="64">
        <v>7</v>
      </c>
      <c r="P24" s="54" t="s">
        <v>190</v>
      </c>
      <c r="Q24" s="54" t="s">
        <v>190</v>
      </c>
      <c r="R24" s="33" t="s">
        <v>190</v>
      </c>
    </row>
    <row r="25" spans="1:18" ht="15" x14ac:dyDescent="0.2">
      <c r="A25" s="164"/>
      <c r="B25" s="183" t="s">
        <v>81</v>
      </c>
      <c r="C25" s="36"/>
      <c r="D25" s="36">
        <v>6</v>
      </c>
      <c r="E25" s="36" t="s">
        <v>194</v>
      </c>
      <c r="F25" s="36">
        <v>0</v>
      </c>
      <c r="G25" s="36" t="s">
        <v>34</v>
      </c>
      <c r="H25" s="31" t="s">
        <v>80</v>
      </c>
      <c r="I25" s="36"/>
      <c r="J25" s="36"/>
      <c r="K25" s="36"/>
      <c r="L25" s="36"/>
      <c r="M25" s="36"/>
      <c r="N25" s="36"/>
      <c r="O25" s="65">
        <v>0.5</v>
      </c>
      <c r="P25" s="31" t="s">
        <v>190</v>
      </c>
      <c r="Q25" s="31" t="s">
        <v>190</v>
      </c>
      <c r="R25" s="33"/>
    </row>
    <row r="26" spans="1:18" ht="15" x14ac:dyDescent="0.2">
      <c r="A26" s="164"/>
      <c r="B26" s="106" t="s">
        <v>83</v>
      </c>
      <c r="C26" s="35"/>
      <c r="D26" s="36">
        <v>2</v>
      </c>
      <c r="E26" s="36" t="s">
        <v>64</v>
      </c>
      <c r="F26" s="36">
        <v>0</v>
      </c>
      <c r="G26" s="36" t="s">
        <v>34</v>
      </c>
      <c r="H26" s="31" t="s">
        <v>80</v>
      </c>
      <c r="I26" s="36"/>
      <c r="J26" s="36"/>
      <c r="K26" s="36"/>
      <c r="L26" s="36"/>
      <c r="M26" s="36"/>
      <c r="N26" s="36"/>
      <c r="O26" s="65">
        <v>1</v>
      </c>
      <c r="P26" s="31" t="s">
        <v>190</v>
      </c>
      <c r="Q26" s="31" t="s">
        <v>190</v>
      </c>
      <c r="R26" s="33"/>
    </row>
    <row r="27" spans="1:18" ht="15.75" thickBot="1" x14ac:dyDescent="0.25">
      <c r="A27" s="164"/>
      <c r="B27" s="191" t="s">
        <v>86</v>
      </c>
      <c r="C27" s="82"/>
      <c r="D27" s="61">
        <v>9</v>
      </c>
      <c r="E27" s="31" t="s">
        <v>66</v>
      </c>
      <c r="F27" s="61">
        <v>0</v>
      </c>
      <c r="G27" s="36">
        <v>0.84</v>
      </c>
      <c r="H27" s="31">
        <v>0.11</v>
      </c>
      <c r="I27" s="61"/>
      <c r="J27" s="61"/>
      <c r="K27" s="61"/>
      <c r="L27" s="61"/>
      <c r="M27" s="61"/>
      <c r="N27" s="61"/>
      <c r="O27" s="168">
        <v>0</v>
      </c>
      <c r="P27" s="62" t="s">
        <v>190</v>
      </c>
      <c r="Q27" s="62" t="s">
        <v>190</v>
      </c>
      <c r="R27" s="155"/>
    </row>
    <row r="28" spans="1:18" ht="16.5" thickBot="1" x14ac:dyDescent="0.3">
      <c r="B28" s="169" t="s">
        <v>88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51"/>
      <c r="P28" s="26"/>
      <c r="Q28" s="151"/>
      <c r="R28" s="29"/>
    </row>
    <row r="29" spans="1:18" ht="15" x14ac:dyDescent="0.2">
      <c r="A29" s="162"/>
      <c r="B29" s="183" t="s">
        <v>91</v>
      </c>
      <c r="C29" s="54">
        <v>7.4</v>
      </c>
      <c r="D29" s="54">
        <v>10</v>
      </c>
      <c r="E29" s="36" t="s">
        <v>194</v>
      </c>
      <c r="F29" s="54">
        <v>1</v>
      </c>
      <c r="G29" s="36">
        <v>0.7</v>
      </c>
      <c r="H29" s="31" t="s">
        <v>80</v>
      </c>
      <c r="I29" s="54">
        <v>18</v>
      </c>
      <c r="J29" s="54">
        <v>4.8000000000000001E-2</v>
      </c>
      <c r="K29" s="54">
        <v>3.5000000000000003E-2</v>
      </c>
      <c r="L29" s="54">
        <v>3.9</v>
      </c>
      <c r="M29" s="54">
        <v>3.6</v>
      </c>
      <c r="N29" s="54">
        <v>5.7</v>
      </c>
      <c r="O29" s="135">
        <v>0</v>
      </c>
      <c r="P29" s="54" t="s">
        <v>190</v>
      </c>
      <c r="Q29" s="54" t="s">
        <v>190</v>
      </c>
      <c r="R29" s="81" t="s">
        <v>190</v>
      </c>
    </row>
    <row r="30" spans="1:18" ht="15" x14ac:dyDescent="0.2">
      <c r="A30" s="164"/>
      <c r="B30" s="106" t="s">
        <v>93</v>
      </c>
      <c r="C30" s="35"/>
      <c r="D30" s="36">
        <v>8</v>
      </c>
      <c r="E30" s="31" t="s">
        <v>66</v>
      </c>
      <c r="F30" s="36">
        <v>0</v>
      </c>
      <c r="G30" s="36">
        <v>0.84</v>
      </c>
      <c r="H30" s="31">
        <v>0.14000000000000001</v>
      </c>
      <c r="I30" s="36"/>
      <c r="J30" s="36"/>
      <c r="K30" s="36"/>
      <c r="L30" s="36"/>
      <c r="M30" s="36"/>
      <c r="N30" s="36"/>
      <c r="O30" s="136">
        <v>0</v>
      </c>
      <c r="P30" s="36" t="s">
        <v>190</v>
      </c>
      <c r="Q30" s="36" t="s">
        <v>190</v>
      </c>
      <c r="R30" s="125"/>
    </row>
    <row r="31" spans="1:18" ht="15" x14ac:dyDescent="0.2">
      <c r="A31" s="164"/>
      <c r="B31" s="106" t="s">
        <v>95</v>
      </c>
      <c r="C31" s="35"/>
      <c r="D31" s="36">
        <v>8</v>
      </c>
      <c r="E31" s="36" t="s">
        <v>64</v>
      </c>
      <c r="F31" s="36">
        <v>0</v>
      </c>
      <c r="G31" s="36">
        <v>1.1200000000000001</v>
      </c>
      <c r="H31" s="31">
        <v>0.12</v>
      </c>
      <c r="I31" s="36"/>
      <c r="J31" s="36"/>
      <c r="K31" s="36"/>
      <c r="L31" s="36"/>
      <c r="M31" s="36"/>
      <c r="N31" s="36"/>
      <c r="O31" s="136">
        <v>0</v>
      </c>
      <c r="P31" s="36" t="s">
        <v>190</v>
      </c>
      <c r="Q31" s="36" t="s">
        <v>190</v>
      </c>
      <c r="R31" s="125"/>
    </row>
    <row r="32" spans="1:18" ht="15.75" thickBot="1" x14ac:dyDescent="0.25">
      <c r="A32" s="166"/>
      <c r="B32" s="154" t="s">
        <v>100</v>
      </c>
      <c r="C32" s="82"/>
      <c r="D32" s="61">
        <v>8</v>
      </c>
      <c r="E32" s="61" t="s">
        <v>194</v>
      </c>
      <c r="F32" s="61">
        <v>1</v>
      </c>
      <c r="G32" s="61" t="s">
        <v>34</v>
      </c>
      <c r="H32" s="61">
        <v>0.14000000000000001</v>
      </c>
      <c r="I32" s="61"/>
      <c r="J32" s="61"/>
      <c r="K32" s="61"/>
      <c r="L32" s="61"/>
      <c r="M32" s="61"/>
      <c r="N32" s="61"/>
      <c r="O32" s="139">
        <v>0</v>
      </c>
      <c r="P32" s="61" t="s">
        <v>190</v>
      </c>
      <c r="Q32" s="61" t="s">
        <v>190</v>
      </c>
      <c r="R32" s="129"/>
    </row>
    <row r="33" spans="1:19" ht="15.75" thickBot="1" x14ac:dyDescent="0.25">
      <c r="A33" s="7"/>
      <c r="B33" s="170" t="s">
        <v>101</v>
      </c>
      <c r="C33" s="159"/>
      <c r="D33" s="61">
        <v>7</v>
      </c>
      <c r="E33" s="61" t="s">
        <v>194</v>
      </c>
      <c r="F33" s="61">
        <v>1</v>
      </c>
      <c r="G33" s="61">
        <v>0.57999999999999996</v>
      </c>
      <c r="H33" s="31" t="s">
        <v>80</v>
      </c>
      <c r="I33" s="57"/>
      <c r="J33" s="57"/>
      <c r="K33" s="57"/>
      <c r="L33" s="57"/>
      <c r="M33" s="57"/>
      <c r="N33" s="57"/>
      <c r="O33" s="139">
        <v>0</v>
      </c>
      <c r="P33" s="61" t="s">
        <v>190</v>
      </c>
      <c r="Q33" s="61" t="s">
        <v>190</v>
      </c>
      <c r="R33" s="132"/>
    </row>
    <row r="34" spans="1:19" ht="16.5" thickBot="1" x14ac:dyDescent="0.3">
      <c r="B34" s="24" t="s">
        <v>103</v>
      </c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51"/>
      <c r="P34" s="26"/>
      <c r="Q34" s="151"/>
      <c r="R34" s="29"/>
    </row>
    <row r="35" spans="1:19" ht="15" x14ac:dyDescent="0.2">
      <c r="A35" s="162"/>
      <c r="B35" s="183" t="s">
        <v>104</v>
      </c>
      <c r="C35" s="31">
        <v>7.36</v>
      </c>
      <c r="D35" s="31">
        <v>6</v>
      </c>
      <c r="E35" s="61" t="s">
        <v>194</v>
      </c>
      <c r="F35" s="36">
        <v>1</v>
      </c>
      <c r="G35" s="36" t="s">
        <v>34</v>
      </c>
      <c r="H35" s="36">
        <v>0.11</v>
      </c>
      <c r="I35" s="31">
        <v>22</v>
      </c>
      <c r="J35" s="31">
        <v>0.23</v>
      </c>
      <c r="K35" s="31">
        <v>0.03</v>
      </c>
      <c r="L35" s="31">
        <v>2.2999999999999998</v>
      </c>
      <c r="M35" s="31">
        <v>1.64</v>
      </c>
      <c r="N35" s="31">
        <v>6.5</v>
      </c>
      <c r="O35" s="135">
        <v>0</v>
      </c>
      <c r="P35" s="54" t="s">
        <v>190</v>
      </c>
      <c r="Q35" s="54" t="s">
        <v>190</v>
      </c>
      <c r="R35" s="81" t="s">
        <v>190</v>
      </c>
    </row>
    <row r="36" spans="1:19" ht="15" x14ac:dyDescent="0.2">
      <c r="A36" s="164"/>
      <c r="B36" s="106" t="s">
        <v>106</v>
      </c>
      <c r="C36" s="36"/>
      <c r="D36" s="36">
        <v>6</v>
      </c>
      <c r="E36" s="61" t="s">
        <v>66</v>
      </c>
      <c r="F36" s="36">
        <v>0</v>
      </c>
      <c r="G36" s="36" t="s">
        <v>34</v>
      </c>
      <c r="H36" s="36" t="s">
        <v>80</v>
      </c>
      <c r="I36" s="36"/>
      <c r="J36" s="36"/>
      <c r="K36" s="36"/>
      <c r="L36" s="36"/>
      <c r="M36" s="36"/>
      <c r="N36" s="36"/>
      <c r="O36" s="136">
        <v>0</v>
      </c>
      <c r="P36" s="36" t="s">
        <v>190</v>
      </c>
      <c r="Q36" s="36" t="s">
        <v>190</v>
      </c>
      <c r="R36" s="33"/>
    </row>
    <row r="37" spans="1:19" ht="15" x14ac:dyDescent="0.2">
      <c r="A37" s="164"/>
      <c r="B37" s="106" t="s">
        <v>107</v>
      </c>
      <c r="C37" s="36"/>
      <c r="D37" s="36">
        <v>6</v>
      </c>
      <c r="E37" s="61" t="s">
        <v>66</v>
      </c>
      <c r="F37" s="36">
        <v>0</v>
      </c>
      <c r="G37" s="36" t="s">
        <v>34</v>
      </c>
      <c r="H37" s="36" t="s">
        <v>80</v>
      </c>
      <c r="I37" s="36"/>
      <c r="J37" s="36"/>
      <c r="K37" s="36"/>
      <c r="L37" s="36"/>
      <c r="M37" s="36"/>
      <c r="N37" s="36"/>
      <c r="O37" s="136">
        <v>0</v>
      </c>
      <c r="P37" s="36" t="s">
        <v>190</v>
      </c>
      <c r="Q37" s="36" t="s">
        <v>190</v>
      </c>
      <c r="R37" s="33"/>
    </row>
    <row r="38" spans="1:19" ht="15.75" thickBot="1" x14ac:dyDescent="0.25">
      <c r="A38" s="166"/>
      <c r="B38" s="106" t="s">
        <v>108</v>
      </c>
      <c r="C38" s="35"/>
      <c r="D38" s="36">
        <v>6</v>
      </c>
      <c r="E38" s="61" t="s">
        <v>66</v>
      </c>
      <c r="F38" s="36">
        <v>0</v>
      </c>
      <c r="G38" s="36" t="s">
        <v>34</v>
      </c>
      <c r="H38" s="36" t="s">
        <v>80</v>
      </c>
      <c r="I38" s="36"/>
      <c r="J38" s="36"/>
      <c r="K38" s="36"/>
      <c r="L38" s="36"/>
      <c r="M38" s="36"/>
      <c r="N38" s="36"/>
      <c r="O38" s="136">
        <v>0</v>
      </c>
      <c r="P38" s="36" t="s">
        <v>190</v>
      </c>
      <c r="Q38" s="36" t="s">
        <v>190</v>
      </c>
      <c r="R38" s="42"/>
    </row>
    <row r="39" spans="1:19" ht="16.5" thickBot="1" x14ac:dyDescent="0.3">
      <c r="B39" s="169" t="s">
        <v>110</v>
      </c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51"/>
      <c r="P39" s="26"/>
      <c r="Q39" s="151"/>
      <c r="R39" s="29"/>
      <c r="S39" s="7"/>
    </row>
    <row r="40" spans="1:19" ht="15" x14ac:dyDescent="0.2">
      <c r="A40" s="162"/>
      <c r="B40" s="171" t="s">
        <v>112</v>
      </c>
      <c r="C40" s="172">
        <v>7.27</v>
      </c>
      <c r="D40" s="54">
        <v>5</v>
      </c>
      <c r="E40" s="61" t="s">
        <v>66</v>
      </c>
      <c r="F40" s="36">
        <v>0</v>
      </c>
      <c r="G40" s="36" t="s">
        <v>34</v>
      </c>
      <c r="H40" s="36" t="s">
        <v>80</v>
      </c>
      <c r="I40" s="54">
        <v>22</v>
      </c>
      <c r="J40" s="54">
        <v>0.2</v>
      </c>
      <c r="K40" s="54">
        <v>6.2E-2</v>
      </c>
      <c r="L40" s="54">
        <v>3.8</v>
      </c>
      <c r="M40" s="54">
        <v>1.5</v>
      </c>
      <c r="N40" s="54">
        <v>6.5</v>
      </c>
      <c r="O40" s="64">
        <v>0.5</v>
      </c>
      <c r="P40" s="54" t="s">
        <v>190</v>
      </c>
      <c r="Q40" s="54" t="s">
        <v>190</v>
      </c>
      <c r="R40" s="81" t="s">
        <v>190</v>
      </c>
    </row>
    <row r="41" spans="1:19" ht="15" x14ac:dyDescent="0.2">
      <c r="A41" s="164"/>
      <c r="B41" s="106" t="s">
        <v>113</v>
      </c>
      <c r="C41" s="65"/>
      <c r="D41" s="36">
        <v>4</v>
      </c>
      <c r="E41" s="61" t="s">
        <v>66</v>
      </c>
      <c r="F41" s="36">
        <v>0</v>
      </c>
      <c r="G41" s="36" t="s">
        <v>34</v>
      </c>
      <c r="H41" s="36" t="s">
        <v>80</v>
      </c>
      <c r="I41" s="36"/>
      <c r="J41" s="36"/>
      <c r="K41" s="36"/>
      <c r="L41" s="36"/>
      <c r="M41" s="36"/>
      <c r="N41" s="36"/>
      <c r="O41" s="65">
        <v>0</v>
      </c>
      <c r="P41" s="31" t="s">
        <v>190</v>
      </c>
      <c r="Q41" s="31" t="s">
        <v>190</v>
      </c>
      <c r="R41" s="33"/>
    </row>
    <row r="42" spans="1:19" ht="15" x14ac:dyDescent="0.2">
      <c r="A42" s="164"/>
      <c r="B42" s="106" t="s">
        <v>115</v>
      </c>
      <c r="C42" s="173"/>
      <c r="D42" s="36">
        <v>3</v>
      </c>
      <c r="E42" s="61" t="s">
        <v>64</v>
      </c>
      <c r="F42" s="36">
        <v>0</v>
      </c>
      <c r="G42" s="36" t="s">
        <v>34</v>
      </c>
      <c r="H42" s="36" t="s">
        <v>80</v>
      </c>
      <c r="I42" s="36"/>
      <c r="J42" s="36"/>
      <c r="K42" s="36"/>
      <c r="L42" s="36"/>
      <c r="M42" s="36"/>
      <c r="N42" s="36"/>
      <c r="O42" s="65">
        <v>0</v>
      </c>
      <c r="P42" s="31" t="s">
        <v>190</v>
      </c>
      <c r="Q42" s="31" t="s">
        <v>190</v>
      </c>
      <c r="R42" s="33"/>
    </row>
    <row r="43" spans="1:19" ht="15.75" thickBot="1" x14ac:dyDescent="0.25">
      <c r="A43" s="164"/>
      <c r="B43" s="170" t="s">
        <v>118</v>
      </c>
      <c r="C43" s="174"/>
      <c r="D43" s="61">
        <v>2</v>
      </c>
      <c r="E43" s="61" t="s">
        <v>66</v>
      </c>
      <c r="F43" s="36">
        <v>0</v>
      </c>
      <c r="G43" s="36" t="s">
        <v>34</v>
      </c>
      <c r="H43" s="36" t="s">
        <v>80</v>
      </c>
      <c r="I43" s="61"/>
      <c r="J43" s="61"/>
      <c r="K43" s="61"/>
      <c r="L43" s="61"/>
      <c r="M43" s="61"/>
      <c r="N43" s="61"/>
      <c r="O43" s="65">
        <v>0</v>
      </c>
      <c r="P43" s="31" t="s">
        <v>190</v>
      </c>
      <c r="Q43" s="31" t="s">
        <v>190</v>
      </c>
      <c r="R43" s="33"/>
    </row>
    <row r="44" spans="1:19" ht="16.5" thickBot="1" x14ac:dyDescent="0.3">
      <c r="B44" s="52" t="s">
        <v>119</v>
      </c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51"/>
      <c r="P44" s="26"/>
      <c r="Q44" s="151"/>
      <c r="R44" s="29"/>
    </row>
    <row r="45" spans="1:19" ht="15" x14ac:dyDescent="0.2">
      <c r="A45" s="162"/>
      <c r="B45" s="154" t="s">
        <v>120</v>
      </c>
      <c r="C45" s="32">
        <v>7.33</v>
      </c>
      <c r="D45" s="31">
        <v>6</v>
      </c>
      <c r="E45" s="61" t="s">
        <v>66</v>
      </c>
      <c r="F45" s="36">
        <v>0</v>
      </c>
      <c r="G45" s="36" t="s">
        <v>34</v>
      </c>
      <c r="H45" s="36" t="s">
        <v>80</v>
      </c>
      <c r="I45" s="31">
        <v>23</v>
      </c>
      <c r="J45" s="31">
        <v>0.2</v>
      </c>
      <c r="K45" s="31">
        <v>0.32</v>
      </c>
      <c r="L45" s="31">
        <v>1.8</v>
      </c>
      <c r="M45" s="31">
        <v>1.44</v>
      </c>
      <c r="N45" s="31">
        <v>6.3</v>
      </c>
      <c r="O45" s="32">
        <v>0</v>
      </c>
      <c r="P45" s="31" t="s">
        <v>190</v>
      </c>
      <c r="Q45" s="31" t="s">
        <v>190</v>
      </c>
      <c r="R45" s="33" t="s">
        <v>190</v>
      </c>
    </row>
    <row r="46" spans="1:19" ht="15" x14ac:dyDescent="0.2">
      <c r="A46" s="164"/>
      <c r="B46" s="106" t="s">
        <v>203</v>
      </c>
      <c r="C46" s="32"/>
      <c r="D46" s="31">
        <v>3</v>
      </c>
      <c r="E46" s="61" t="s">
        <v>66</v>
      </c>
      <c r="F46" s="36">
        <v>0</v>
      </c>
      <c r="G46" s="36" t="s">
        <v>34</v>
      </c>
      <c r="H46" s="36" t="s">
        <v>80</v>
      </c>
      <c r="I46" s="31"/>
      <c r="J46" s="31"/>
      <c r="K46" s="31"/>
      <c r="L46" s="31"/>
      <c r="M46" s="31"/>
      <c r="N46" s="31"/>
      <c r="O46" s="65">
        <v>0</v>
      </c>
      <c r="P46" s="31" t="s">
        <v>190</v>
      </c>
      <c r="Q46" s="31" t="s">
        <v>190</v>
      </c>
      <c r="R46" s="33"/>
    </row>
    <row r="47" spans="1:19" ht="15" x14ac:dyDescent="0.2">
      <c r="A47" s="164"/>
      <c r="B47" s="106" t="s">
        <v>124</v>
      </c>
      <c r="C47" s="173"/>
      <c r="D47" s="36">
        <v>4</v>
      </c>
      <c r="E47" s="61" t="s">
        <v>208</v>
      </c>
      <c r="F47" s="36">
        <v>0</v>
      </c>
      <c r="G47" s="36">
        <v>0.57999999999999996</v>
      </c>
      <c r="H47" s="36">
        <v>0.18</v>
      </c>
      <c r="I47" s="36"/>
      <c r="J47" s="36"/>
      <c r="K47" s="36"/>
      <c r="L47" s="36"/>
      <c r="M47" s="36"/>
      <c r="N47" s="36"/>
      <c r="O47" s="65">
        <v>2</v>
      </c>
      <c r="P47" s="31" t="s">
        <v>190</v>
      </c>
      <c r="Q47" s="31" t="s">
        <v>190</v>
      </c>
      <c r="R47" s="33"/>
    </row>
    <row r="48" spans="1:19" ht="15" x14ac:dyDescent="0.2">
      <c r="A48" s="164"/>
      <c r="B48" s="106" t="s">
        <v>127</v>
      </c>
      <c r="C48" s="173"/>
      <c r="D48" s="36">
        <v>4</v>
      </c>
      <c r="E48" s="61" t="s">
        <v>66</v>
      </c>
      <c r="F48" s="36">
        <v>0</v>
      </c>
      <c r="G48" s="36" t="s">
        <v>34</v>
      </c>
      <c r="H48" s="36">
        <v>0.11</v>
      </c>
      <c r="I48" s="36"/>
      <c r="J48" s="36"/>
      <c r="K48" s="36"/>
      <c r="L48" s="36"/>
      <c r="M48" s="36"/>
      <c r="N48" s="36"/>
      <c r="O48" s="65">
        <v>0</v>
      </c>
      <c r="P48" s="31" t="s">
        <v>190</v>
      </c>
      <c r="Q48" s="31" t="s">
        <v>190</v>
      </c>
      <c r="R48" s="33"/>
    </row>
    <row r="49" spans="1:18" ht="15.75" thickBot="1" x14ac:dyDescent="0.25">
      <c r="A49" s="164"/>
      <c r="B49" s="193" t="s">
        <v>130</v>
      </c>
      <c r="C49" s="173"/>
      <c r="D49" s="36">
        <v>5</v>
      </c>
      <c r="E49" s="61">
        <v>0</v>
      </c>
      <c r="F49" s="36">
        <v>0</v>
      </c>
      <c r="G49" s="36" t="s">
        <v>34</v>
      </c>
      <c r="H49" s="36" t="s">
        <v>80</v>
      </c>
      <c r="I49" s="36"/>
      <c r="J49" s="36"/>
      <c r="K49" s="36"/>
      <c r="L49" s="36"/>
      <c r="M49" s="36"/>
      <c r="N49" s="36"/>
      <c r="O49" s="65">
        <v>0</v>
      </c>
      <c r="P49" s="31" t="s">
        <v>190</v>
      </c>
      <c r="Q49" s="31" t="s">
        <v>190</v>
      </c>
      <c r="R49" s="33"/>
    </row>
    <row r="50" spans="1:18" ht="16.5" thickBot="1" x14ac:dyDescent="0.3">
      <c r="B50" s="52" t="s">
        <v>133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51"/>
      <c r="P50" s="26"/>
      <c r="Q50" s="151"/>
      <c r="R50" s="29"/>
    </row>
    <row r="51" spans="1:18" ht="15" x14ac:dyDescent="0.2">
      <c r="A51" s="162"/>
      <c r="B51" s="106" t="s">
        <v>135</v>
      </c>
      <c r="C51" s="31">
        <v>7.26</v>
      </c>
      <c r="D51" s="31">
        <v>6</v>
      </c>
      <c r="E51" s="61" t="s">
        <v>64</v>
      </c>
      <c r="F51" s="31">
        <v>0</v>
      </c>
      <c r="G51" s="36" t="s">
        <v>34</v>
      </c>
      <c r="H51" s="36" t="s">
        <v>80</v>
      </c>
      <c r="I51" s="31">
        <v>22</v>
      </c>
      <c r="J51" s="31">
        <v>4.9000000000000002E-2</v>
      </c>
      <c r="K51" s="31">
        <v>0.13100000000000001</v>
      </c>
      <c r="L51" s="31">
        <v>2.7</v>
      </c>
      <c r="M51" s="31">
        <v>1.2</v>
      </c>
      <c r="N51" s="31">
        <v>6.6</v>
      </c>
      <c r="O51" s="53">
        <v>0</v>
      </c>
      <c r="P51" s="54" t="s">
        <v>190</v>
      </c>
      <c r="Q51" s="54" t="s">
        <v>190</v>
      </c>
      <c r="R51" s="81" t="s">
        <v>190</v>
      </c>
    </row>
    <row r="52" spans="1:18" ht="15" x14ac:dyDescent="0.2">
      <c r="A52" s="164"/>
      <c r="B52" s="106" t="s">
        <v>136</v>
      </c>
      <c r="C52" s="35"/>
      <c r="D52" s="36">
        <v>4</v>
      </c>
      <c r="E52" s="61" t="s">
        <v>66</v>
      </c>
      <c r="F52" s="36">
        <v>0</v>
      </c>
      <c r="G52" s="36" t="s">
        <v>34</v>
      </c>
      <c r="H52" s="36" t="s">
        <v>80</v>
      </c>
      <c r="I52" s="36"/>
      <c r="J52" s="36"/>
      <c r="K52" s="36"/>
      <c r="L52" s="36"/>
      <c r="M52" s="36"/>
      <c r="N52" s="36"/>
      <c r="O52" s="41">
        <v>0</v>
      </c>
      <c r="P52" s="31" t="s">
        <v>190</v>
      </c>
      <c r="Q52" s="31" t="s">
        <v>190</v>
      </c>
      <c r="R52" s="33"/>
    </row>
    <row r="53" spans="1:18" ht="15" x14ac:dyDescent="0.2">
      <c r="A53" s="164"/>
      <c r="B53" s="106" t="s">
        <v>137</v>
      </c>
      <c r="C53" s="35"/>
      <c r="D53" s="36">
        <v>6</v>
      </c>
      <c r="E53" s="61" t="s">
        <v>66</v>
      </c>
      <c r="F53" s="36">
        <v>0</v>
      </c>
      <c r="G53" s="36" t="s">
        <v>34</v>
      </c>
      <c r="H53" s="36" t="s">
        <v>80</v>
      </c>
      <c r="I53" s="36"/>
      <c r="J53" s="36"/>
      <c r="K53" s="36"/>
      <c r="L53" s="36"/>
      <c r="M53" s="36"/>
      <c r="N53" s="36"/>
      <c r="O53" s="41">
        <v>2</v>
      </c>
      <c r="P53" s="31" t="s">
        <v>190</v>
      </c>
      <c r="Q53" s="31" t="s">
        <v>190</v>
      </c>
      <c r="R53" s="33"/>
    </row>
    <row r="54" spans="1:18" ht="15.75" thickBot="1" x14ac:dyDescent="0.25">
      <c r="A54" s="164"/>
      <c r="B54" s="152" t="s">
        <v>139</v>
      </c>
      <c r="C54" s="82"/>
      <c r="D54" s="61">
        <v>8</v>
      </c>
      <c r="E54" s="61" t="s">
        <v>66</v>
      </c>
      <c r="F54" s="61">
        <v>0</v>
      </c>
      <c r="G54" s="36" t="s">
        <v>34</v>
      </c>
      <c r="H54" s="36" t="s">
        <v>80</v>
      </c>
      <c r="I54" s="61"/>
      <c r="J54" s="61"/>
      <c r="K54" s="61"/>
      <c r="L54" s="61"/>
      <c r="M54" s="61"/>
      <c r="N54" s="61"/>
      <c r="O54" s="56">
        <v>0</v>
      </c>
      <c r="P54" s="74" t="s">
        <v>190</v>
      </c>
      <c r="Q54" s="74" t="s">
        <v>190</v>
      </c>
      <c r="R54" s="100"/>
    </row>
    <row r="55" spans="1:18" ht="16.5" thickBot="1" x14ac:dyDescent="0.3">
      <c r="B55" s="52" t="s">
        <v>140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51"/>
      <c r="P55" s="26"/>
      <c r="Q55" s="151"/>
      <c r="R55" s="29"/>
    </row>
    <row r="56" spans="1:18" ht="15" x14ac:dyDescent="0.2">
      <c r="A56" s="162"/>
      <c r="B56" s="183" t="s">
        <v>142</v>
      </c>
      <c r="C56" s="31">
        <v>7.34</v>
      </c>
      <c r="D56" s="31">
        <v>4</v>
      </c>
      <c r="E56" s="61" t="s">
        <v>66</v>
      </c>
      <c r="F56" s="36">
        <v>0</v>
      </c>
      <c r="G56" s="36" t="s">
        <v>34</v>
      </c>
      <c r="H56" s="36" t="s">
        <v>80</v>
      </c>
      <c r="I56" s="31">
        <v>22</v>
      </c>
      <c r="J56" s="31">
        <v>6.0999999999999999E-2</v>
      </c>
      <c r="K56" s="31">
        <v>0.14000000000000001</v>
      </c>
      <c r="L56" s="31">
        <v>2.1</v>
      </c>
      <c r="M56" s="31">
        <v>1.36</v>
      </c>
      <c r="N56" s="31">
        <v>6.8</v>
      </c>
      <c r="O56" s="65">
        <v>0</v>
      </c>
      <c r="P56" s="31" t="s">
        <v>190</v>
      </c>
      <c r="Q56" s="31" t="s">
        <v>190</v>
      </c>
      <c r="R56" s="33" t="s">
        <v>190</v>
      </c>
    </row>
    <row r="57" spans="1:18" ht="15" x14ac:dyDescent="0.2">
      <c r="A57" s="164"/>
      <c r="B57" s="106" t="s">
        <v>143</v>
      </c>
      <c r="C57" s="35"/>
      <c r="D57" s="36">
        <v>4</v>
      </c>
      <c r="E57" s="61" t="s">
        <v>66</v>
      </c>
      <c r="F57" s="36">
        <v>0</v>
      </c>
      <c r="G57" s="36" t="s">
        <v>34</v>
      </c>
      <c r="H57" s="36" t="s">
        <v>80</v>
      </c>
      <c r="I57" s="36"/>
      <c r="J57" s="36"/>
      <c r="K57" s="36"/>
      <c r="L57" s="36"/>
      <c r="M57" s="36"/>
      <c r="N57" s="36"/>
      <c r="O57" s="65">
        <v>0</v>
      </c>
      <c r="P57" s="31" t="s">
        <v>190</v>
      </c>
      <c r="Q57" s="31" t="s">
        <v>190</v>
      </c>
      <c r="R57" s="33"/>
    </row>
    <row r="58" spans="1:18" ht="15" x14ac:dyDescent="0.2">
      <c r="A58" s="164"/>
      <c r="B58" s="106" t="s">
        <v>146</v>
      </c>
      <c r="C58" s="35"/>
      <c r="D58" s="36">
        <v>5</v>
      </c>
      <c r="E58" s="61" t="s">
        <v>66</v>
      </c>
      <c r="F58" s="36">
        <v>0</v>
      </c>
      <c r="G58" s="36" t="s">
        <v>34</v>
      </c>
      <c r="H58" s="36" t="s">
        <v>80</v>
      </c>
      <c r="I58" s="36"/>
      <c r="J58" s="36"/>
      <c r="K58" s="36"/>
      <c r="L58" s="36"/>
      <c r="M58" s="36"/>
      <c r="N58" s="36"/>
      <c r="O58" s="65">
        <v>0</v>
      </c>
      <c r="P58" s="31" t="s">
        <v>190</v>
      </c>
      <c r="Q58" s="31" t="s">
        <v>190</v>
      </c>
      <c r="R58" s="33"/>
    </row>
    <row r="59" spans="1:18" ht="15" x14ac:dyDescent="0.2">
      <c r="A59" s="164"/>
      <c r="B59" s="191" t="s">
        <v>148</v>
      </c>
      <c r="C59" s="35"/>
      <c r="D59" s="36">
        <v>2</v>
      </c>
      <c r="E59" s="61" t="s">
        <v>66</v>
      </c>
      <c r="F59" s="36">
        <v>0</v>
      </c>
      <c r="G59" s="36" t="s">
        <v>34</v>
      </c>
      <c r="H59" s="36" t="s">
        <v>80</v>
      </c>
      <c r="I59" s="36"/>
      <c r="J59" s="36"/>
      <c r="K59" s="36"/>
      <c r="L59" s="36"/>
      <c r="M59" s="36"/>
      <c r="N59" s="36"/>
      <c r="O59" s="65">
        <v>0</v>
      </c>
      <c r="P59" s="31" t="s">
        <v>190</v>
      </c>
      <c r="Q59" s="31" t="s">
        <v>190</v>
      </c>
      <c r="R59" s="33"/>
    </row>
    <row r="60" spans="1:18" ht="15.75" thickBot="1" x14ac:dyDescent="0.25">
      <c r="A60" s="164"/>
      <c r="B60" s="130" t="s">
        <v>152</v>
      </c>
      <c r="C60" s="35"/>
      <c r="D60" s="36">
        <v>4</v>
      </c>
      <c r="E60" s="61" t="s">
        <v>66</v>
      </c>
      <c r="F60" s="36">
        <v>0</v>
      </c>
      <c r="G60" s="36" t="s">
        <v>34</v>
      </c>
      <c r="H60" s="36" t="s">
        <v>80</v>
      </c>
      <c r="I60" s="36"/>
      <c r="J60" s="36"/>
      <c r="K60" s="36"/>
      <c r="L60" s="36"/>
      <c r="M60" s="36"/>
      <c r="N60" s="36"/>
      <c r="O60" s="65">
        <v>0</v>
      </c>
      <c r="P60" s="31" t="s">
        <v>190</v>
      </c>
      <c r="Q60" s="31" t="s">
        <v>190</v>
      </c>
      <c r="R60" s="33"/>
    </row>
    <row r="61" spans="1:18" ht="16.5" thickBot="1" x14ac:dyDescent="0.3">
      <c r="B61" s="59" t="s">
        <v>154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51"/>
      <c r="P61" s="26"/>
      <c r="Q61" s="151"/>
      <c r="R61" s="29"/>
    </row>
    <row r="62" spans="1:18" ht="15" x14ac:dyDescent="0.2">
      <c r="A62" s="162"/>
      <c r="B62" s="183" t="s">
        <v>156</v>
      </c>
      <c r="C62" s="54">
        <v>7.3</v>
      </c>
      <c r="D62" s="36">
        <v>3</v>
      </c>
      <c r="E62" s="61" t="s">
        <v>66</v>
      </c>
      <c r="F62" s="36">
        <v>0</v>
      </c>
      <c r="G62" s="36" t="s">
        <v>34</v>
      </c>
      <c r="H62" s="36" t="s">
        <v>80</v>
      </c>
      <c r="I62" s="54">
        <v>22</v>
      </c>
      <c r="J62" s="54">
        <v>0.14000000000000001</v>
      </c>
      <c r="K62" s="54">
        <v>0.11</v>
      </c>
      <c r="L62" s="54">
        <v>2.6</v>
      </c>
      <c r="M62" s="54">
        <v>1.5</v>
      </c>
      <c r="N62" s="54">
        <v>6.5</v>
      </c>
      <c r="O62" s="65">
        <v>0</v>
      </c>
      <c r="P62" s="31" t="s">
        <v>190</v>
      </c>
      <c r="Q62" s="31" t="s">
        <v>190</v>
      </c>
      <c r="R62" s="33" t="s">
        <v>190</v>
      </c>
    </row>
    <row r="63" spans="1:18" ht="15" x14ac:dyDescent="0.2">
      <c r="A63" s="164"/>
      <c r="B63" s="106" t="s">
        <v>158</v>
      </c>
      <c r="C63" s="36"/>
      <c r="D63" s="36">
        <v>3</v>
      </c>
      <c r="E63" s="61" t="s">
        <v>66</v>
      </c>
      <c r="F63" s="36">
        <v>0</v>
      </c>
      <c r="G63" s="36" t="s">
        <v>34</v>
      </c>
      <c r="H63" s="36" t="s">
        <v>80</v>
      </c>
      <c r="I63" s="36"/>
      <c r="J63" s="36"/>
      <c r="K63" s="36"/>
      <c r="L63" s="36"/>
      <c r="M63" s="36"/>
      <c r="N63" s="36"/>
      <c r="O63" s="65">
        <v>1</v>
      </c>
      <c r="P63" s="31" t="s">
        <v>190</v>
      </c>
      <c r="Q63" s="31" t="s">
        <v>190</v>
      </c>
      <c r="R63" s="33"/>
    </row>
    <row r="64" spans="1:18" ht="15" x14ac:dyDescent="0.2">
      <c r="A64" s="164"/>
      <c r="B64" s="106" t="s">
        <v>161</v>
      </c>
      <c r="C64" s="35"/>
      <c r="D64" s="36">
        <v>5</v>
      </c>
      <c r="E64" s="61" t="s">
        <v>66</v>
      </c>
      <c r="F64" s="36">
        <v>0</v>
      </c>
      <c r="G64" s="36" t="s">
        <v>34</v>
      </c>
      <c r="H64" s="36" t="s">
        <v>80</v>
      </c>
      <c r="I64" s="36"/>
      <c r="J64" s="36"/>
      <c r="K64" s="36"/>
      <c r="L64" s="36"/>
      <c r="M64" s="36"/>
      <c r="N64" s="36"/>
      <c r="O64" s="65">
        <v>0</v>
      </c>
      <c r="P64" s="31" t="s">
        <v>190</v>
      </c>
      <c r="Q64" s="31" t="s">
        <v>190</v>
      </c>
      <c r="R64" s="33"/>
    </row>
    <row r="65" spans="1:18" ht="15.75" thickBot="1" x14ac:dyDescent="0.25">
      <c r="A65" s="164"/>
      <c r="B65" s="191" t="s">
        <v>164</v>
      </c>
      <c r="C65" s="82"/>
      <c r="D65" s="36">
        <v>5</v>
      </c>
      <c r="E65" s="61" t="s">
        <v>66</v>
      </c>
      <c r="F65" s="36">
        <v>0</v>
      </c>
      <c r="G65" s="36" t="s">
        <v>34</v>
      </c>
      <c r="H65" s="36" t="s">
        <v>80</v>
      </c>
      <c r="I65" s="61"/>
      <c r="J65" s="61"/>
      <c r="K65" s="61"/>
      <c r="L65" s="61"/>
      <c r="M65" s="61"/>
      <c r="N65" s="61"/>
      <c r="O65" s="65">
        <v>0</v>
      </c>
      <c r="P65" s="31" t="s">
        <v>190</v>
      </c>
      <c r="Q65" s="31" t="s">
        <v>190</v>
      </c>
      <c r="R65" s="33"/>
    </row>
    <row r="66" spans="1:18" ht="16.5" thickBot="1" x14ac:dyDescent="0.3">
      <c r="B66" s="52" t="s">
        <v>167</v>
      </c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51"/>
      <c r="P66" s="26"/>
      <c r="Q66" s="151"/>
      <c r="R66" s="29"/>
    </row>
    <row r="67" spans="1:18" ht="15" x14ac:dyDescent="0.2">
      <c r="A67" s="162"/>
      <c r="B67" s="183" t="s">
        <v>169</v>
      </c>
      <c r="C67" s="31">
        <v>7.55</v>
      </c>
      <c r="D67" s="31">
        <v>4</v>
      </c>
      <c r="E67" s="61" t="s">
        <v>66</v>
      </c>
      <c r="F67" s="36">
        <v>0</v>
      </c>
      <c r="G67" s="36" t="s">
        <v>34</v>
      </c>
      <c r="H67" s="36" t="s">
        <v>80</v>
      </c>
      <c r="I67" s="31">
        <v>22</v>
      </c>
      <c r="J67" s="31">
        <v>6.0999999999999999E-2</v>
      </c>
      <c r="K67" s="31">
        <v>3.5999999999999997E-2</v>
      </c>
      <c r="L67" s="31">
        <v>3.1</v>
      </c>
      <c r="M67" s="31">
        <v>1.5</v>
      </c>
      <c r="N67" s="31">
        <v>6.5</v>
      </c>
      <c r="O67" s="65">
        <v>0</v>
      </c>
      <c r="P67" s="31" t="s">
        <v>190</v>
      </c>
      <c r="Q67" s="31" t="s">
        <v>190</v>
      </c>
      <c r="R67" s="33" t="s">
        <v>190</v>
      </c>
    </row>
    <row r="68" spans="1:18" ht="15" x14ac:dyDescent="0.2">
      <c r="A68" s="164"/>
      <c r="B68" s="183" t="s">
        <v>170</v>
      </c>
      <c r="C68" s="31"/>
      <c r="D68" s="31">
        <v>4</v>
      </c>
      <c r="E68" s="61" t="s">
        <v>66</v>
      </c>
      <c r="F68" s="36">
        <v>0</v>
      </c>
      <c r="G68" s="36" t="s">
        <v>34</v>
      </c>
      <c r="H68" s="36">
        <v>0.11</v>
      </c>
      <c r="I68" s="31"/>
      <c r="J68" s="31"/>
      <c r="K68" s="31"/>
      <c r="L68" s="31"/>
      <c r="M68" s="31"/>
      <c r="N68" s="31"/>
      <c r="O68" s="65">
        <v>0</v>
      </c>
      <c r="P68" s="31" t="s">
        <v>190</v>
      </c>
      <c r="Q68" s="31" t="s">
        <v>190</v>
      </c>
      <c r="R68" s="33"/>
    </row>
    <row r="69" spans="1:18" ht="15" x14ac:dyDescent="0.2">
      <c r="A69" s="164"/>
      <c r="B69" s="106" t="s">
        <v>173</v>
      </c>
      <c r="C69" s="36"/>
      <c r="D69" s="36">
        <v>5</v>
      </c>
      <c r="E69" s="61" t="s">
        <v>66</v>
      </c>
      <c r="F69" s="36">
        <v>0</v>
      </c>
      <c r="G69" s="36" t="s">
        <v>34</v>
      </c>
      <c r="H69" s="36" t="s">
        <v>80</v>
      </c>
      <c r="I69" s="36"/>
      <c r="J69" s="36"/>
      <c r="K69" s="36"/>
      <c r="L69" s="36"/>
      <c r="M69" s="36"/>
      <c r="N69" s="36"/>
      <c r="O69" s="65">
        <v>0.5</v>
      </c>
      <c r="P69" s="31" t="s">
        <v>190</v>
      </c>
      <c r="Q69" s="31" t="s">
        <v>190</v>
      </c>
      <c r="R69" s="33"/>
    </row>
    <row r="70" spans="1:18" ht="15.75" thickBot="1" x14ac:dyDescent="0.25">
      <c r="A70" s="164"/>
      <c r="B70" s="130" t="s">
        <v>177</v>
      </c>
      <c r="C70" s="159"/>
      <c r="D70" s="57">
        <v>4</v>
      </c>
      <c r="E70" s="57" t="s">
        <v>66</v>
      </c>
      <c r="F70" s="57">
        <v>0</v>
      </c>
      <c r="G70" s="57" t="s">
        <v>34</v>
      </c>
      <c r="H70" s="57" t="s">
        <v>80</v>
      </c>
      <c r="I70" s="57"/>
      <c r="J70" s="57"/>
      <c r="K70" s="57"/>
      <c r="L70" s="57"/>
      <c r="M70" s="57"/>
      <c r="N70" s="57"/>
      <c r="O70" s="67">
        <v>0</v>
      </c>
      <c r="P70" s="74" t="s">
        <v>190</v>
      </c>
      <c r="Q70" s="74" t="s">
        <v>190</v>
      </c>
      <c r="R70" s="197"/>
    </row>
    <row r="71" spans="1:18" ht="15.75" x14ac:dyDescent="0.25">
      <c r="B71" s="72"/>
      <c r="C71" s="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  <c r="Q71" s="90"/>
    </row>
    <row r="72" spans="1:18" ht="15.75" x14ac:dyDescent="0.25">
      <c r="B72" s="69" t="s">
        <v>186</v>
      </c>
      <c r="C72" s="69"/>
      <c r="D72" s="69"/>
      <c r="E72" s="69"/>
      <c r="F72" s="69"/>
      <c r="G72" s="69"/>
      <c r="H72" s="69"/>
      <c r="I72" s="4"/>
      <c r="J72" s="4"/>
    </row>
    <row r="73" spans="1:18" ht="15.75" x14ac:dyDescent="0.25">
      <c r="B73" s="69" t="s">
        <v>187</v>
      </c>
      <c r="C73" s="69"/>
      <c r="D73" s="69"/>
      <c r="E73" s="69"/>
      <c r="F73" s="69"/>
      <c r="G73" s="69"/>
      <c r="H73" s="69"/>
      <c r="I73" s="4"/>
      <c r="J73" s="4"/>
    </row>
    <row r="74" spans="1:18" ht="15.75" x14ac:dyDescent="0.25">
      <c r="B74" s="68"/>
      <c r="C74" s="68"/>
      <c r="D74" s="69"/>
      <c r="E74" s="69"/>
      <c r="F74" s="69"/>
      <c r="G74" s="69"/>
      <c r="H74" s="69"/>
      <c r="I74" s="69"/>
      <c r="J74" s="69"/>
    </row>
    <row r="75" spans="1:18" ht="15" x14ac:dyDescent="0.2">
      <c r="B75" s="68"/>
      <c r="C75" s="7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</row>
    <row r="76" spans="1:18" ht="15" x14ac:dyDescent="0.2">
      <c r="B76" s="68"/>
      <c r="C76" s="7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</row>
    <row r="77" spans="1:18" ht="15" x14ac:dyDescent="0.2">
      <c r="B77" s="68"/>
      <c r="C77" s="7"/>
      <c r="D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</row>
    <row r="78" spans="1:18" ht="15" x14ac:dyDescent="0.2">
      <c r="B78" s="68"/>
      <c r="C78" s="7"/>
      <c r="D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</row>
    <row r="79" spans="1:18" ht="15" x14ac:dyDescent="0.2">
      <c r="B79" s="68"/>
      <c r="C79" s="7"/>
      <c r="D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</row>
    <row r="80" spans="1:18" ht="15" x14ac:dyDescent="0.2">
      <c r="B80" s="68"/>
      <c r="C80" s="7"/>
      <c r="D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</row>
    <row r="81" spans="2:18" ht="15" x14ac:dyDescent="0.2">
      <c r="B81" s="68"/>
      <c r="C81" s="7"/>
      <c r="D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</row>
    <row r="82" spans="2:18" ht="15" x14ac:dyDescent="0.2">
      <c r="B82" s="68"/>
      <c r="C82" s="7"/>
      <c r="D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</row>
  </sheetData>
  <printOptions horizontalCentered="1" verticalCentered="1"/>
  <pageMargins left="0" right="0" top="0" bottom="0" header="0" footer="0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ГНС2012</vt:lpstr>
      <vt:lpstr>ЮЖН.2012</vt:lpstr>
      <vt:lpstr>СЕВЕР.в.з.2012 </vt:lpstr>
      <vt:lpstr>ЖЕЛЕЗН.2012</vt:lpstr>
      <vt:lpstr>ТУРЫН2012г.</vt:lpstr>
      <vt:lpstr>МАЛИН2012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Юлия Алексеевна</dc:creator>
  <cp:lastModifiedBy>Жуланова Елена Борисовна</cp:lastModifiedBy>
  <dcterms:created xsi:type="dcterms:W3CDTF">2024-08-26T08:51:13Z</dcterms:created>
  <dcterms:modified xsi:type="dcterms:W3CDTF">2024-08-28T07:53:35Z</dcterms:modified>
</cp:coreProperties>
</file>