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2021 год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13" i="1" l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C13" i="1"/>
</calcChain>
</file>

<file path=xl/sharedStrings.xml><?xml version="1.0" encoding="utf-8"?>
<sst xmlns="http://schemas.openxmlformats.org/spreadsheetml/2006/main" count="28" uniqueCount="28">
  <si>
    <t>Шахматная ведомость по начислениям</t>
  </si>
  <si>
    <t>Период :    январь 2021 - декабрь 2021</t>
  </si>
  <si>
    <t>№ п/п</t>
  </si>
  <si>
    <t>ДОЛЖНОСТЬ</t>
  </si>
  <si>
    <t>Оклад</t>
  </si>
  <si>
    <t>НадбЕжемесячная</t>
  </si>
  <si>
    <t>Чин</t>
  </si>
  <si>
    <t>Выслуга</t>
  </si>
  <si>
    <t>Ученая степень</t>
  </si>
  <si>
    <t>Секретность</t>
  </si>
  <si>
    <t>Отпуск календар</t>
  </si>
  <si>
    <t>Единовр.выплата</t>
  </si>
  <si>
    <t>Мат.помощь 2 ск</t>
  </si>
  <si>
    <t>Заслуженные</t>
  </si>
  <si>
    <t>Премия (ф.экон.</t>
  </si>
  <si>
    <t>Премия 100%-вх</t>
  </si>
  <si>
    <t>Премия 100%</t>
  </si>
  <si>
    <t>Мат.помощь смер</t>
  </si>
  <si>
    <t>Компенсация2010</t>
  </si>
  <si>
    <t>Начальник управления</t>
  </si>
  <si>
    <t>Заместитель начальника управления -председатель комитета</t>
  </si>
  <si>
    <t>Заместитель председателя комитета- начальник  отдела</t>
  </si>
  <si>
    <t>Начальник отдела</t>
  </si>
  <si>
    <t>Главный специалист</t>
  </si>
  <si>
    <t>Ведущий специалист</t>
  </si>
  <si>
    <t>Специалист 1 разряда</t>
  </si>
  <si>
    <t>Итого</t>
  </si>
  <si>
    <t>Итого начисления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</si>
</sst>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Fill="1" applyBorder="1"/>
    <xf numFmtId="0" fontId="0" fillId="0" borderId="0" xfId="0" applyFill="1" applyBorder="1"/>
    <xf numFmtId="0" fontId="0" fillId="0" borderId="2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wrapText="1"/>
    </xf>
    <xf numFmtId="4" fontId="0" fillId="0" borderId="2" xfId="0" applyNumberFormat="1" applyFill="1" applyBorder="1"/>
    <xf numFmtId="0" fontId="0" fillId="0" borderId="2" xfId="0" applyBorder="1"/>
    <xf numFmtId="4" fontId="1" fillId="0" borderId="2" xfId="0" applyNumberFormat="1" applyFont="1" applyBorder="1"/>
    <xf numFmtId="4" fontId="1" fillId="3" borderId="2" xfId="0" applyNumberFormat="1" applyFont="1" applyFill="1" applyBorder="1"/>
    <xf numFmtId="0" fontId="3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N13"/>
  <sheetViews>
    <sheetView tabSelected="1" workbookViewId="0">
      <selection activeCell="C24" sqref="C24"/>
    </sheetView>
  </sheetViews>
  <sheetFormatPr defaultRowHeight="15" x14ac:dyDescent="0.25"/>
  <cols>
    <col min="2" max="2" width="23.7109375" customWidth="1"/>
    <col min="3" max="6" width="11.42578125" bestFit="1" customWidth="1"/>
    <col min="7" max="8" width="9" bestFit="1" customWidth="1"/>
    <col min="9" max="11" width="11.42578125" bestFit="1" customWidth="1"/>
    <col min="12" max="13" width="9" bestFit="1" customWidth="1"/>
    <col min="14" max="14" width="11.42578125" bestFit="1" customWidth="1"/>
    <col min="15" max="15" width="10" bestFit="1" customWidth="1"/>
    <col min="16" max="16" width="9" bestFit="1" customWidth="1"/>
    <col min="17" max="17" width="8.85546875" bestFit="1" customWidth="1"/>
    <col min="18" max="18" width="12.42578125" bestFit="1" customWidth="1"/>
  </cols>
  <sheetData>
    <row r="2" spans="1:248" s="2" customFormat="1" ht="12.75" customHeight="1" x14ac:dyDescent="0.25">
      <c r="A2" s="1" t="s">
        <v>0</v>
      </c>
      <c r="II2"/>
      <c r="IJ2"/>
      <c r="IK2"/>
      <c r="IL2"/>
      <c r="IM2"/>
      <c r="IN2"/>
    </row>
    <row r="3" spans="1:248" s="2" customFormat="1" ht="12.75" customHeight="1" x14ac:dyDescent="0.25">
      <c r="A3" s="2" t="s">
        <v>1</v>
      </c>
      <c r="II3"/>
      <c r="IJ3"/>
      <c r="IK3"/>
      <c r="IL3"/>
      <c r="IM3"/>
      <c r="IN3"/>
    </row>
    <row r="4" spans="1:248" s="2" customFormat="1" ht="24.75" customHeight="1" x14ac:dyDescent="0.25">
      <c r="II4"/>
      <c r="IJ4"/>
      <c r="IK4"/>
      <c r="IL4"/>
      <c r="IM4"/>
      <c r="IN4"/>
    </row>
    <row r="5" spans="1:248" s="2" customFormat="1" ht="46.5" customHeight="1" x14ac:dyDescent="0.25">
      <c r="A5" s="3" t="s">
        <v>2</v>
      </c>
      <c r="B5" s="5" t="s">
        <v>3</v>
      </c>
      <c r="C5" s="11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4" t="s">
        <v>18</v>
      </c>
      <c r="R5" s="5" t="s">
        <v>27</v>
      </c>
      <c r="II5"/>
      <c r="IJ5"/>
      <c r="IK5"/>
      <c r="IL5"/>
      <c r="IM5"/>
      <c r="IN5"/>
    </row>
    <row r="6" spans="1:248" s="2" customFormat="1" ht="24" customHeight="1" x14ac:dyDescent="0.25">
      <c r="A6" s="3">
        <v>1</v>
      </c>
      <c r="B6" s="6" t="s">
        <v>19</v>
      </c>
      <c r="C6" s="7">
        <v>252464.01</v>
      </c>
      <c r="D6" s="7">
        <v>479681.62</v>
      </c>
      <c r="E6" s="7">
        <v>63116</v>
      </c>
      <c r="F6" s="7">
        <v>50492.800000000003</v>
      </c>
      <c r="G6" s="7">
        <v>28131.79</v>
      </c>
      <c r="H6" s="7">
        <v>25246.400000000001</v>
      </c>
      <c r="I6" s="7">
        <v>140520.94</v>
      </c>
      <c r="J6" s="7">
        <v>53846</v>
      </c>
      <c r="K6" s="7">
        <v>136153.5</v>
      </c>
      <c r="L6" s="7">
        <v>0</v>
      </c>
      <c r="M6" s="7">
        <v>0</v>
      </c>
      <c r="N6" s="7">
        <v>161538</v>
      </c>
      <c r="O6" s="7">
        <v>26923</v>
      </c>
      <c r="P6" s="7">
        <v>0</v>
      </c>
      <c r="Q6" s="7">
        <v>0</v>
      </c>
      <c r="R6" s="7">
        <v>1418114.06</v>
      </c>
      <c r="II6"/>
      <c r="IJ6"/>
      <c r="IK6"/>
      <c r="IL6"/>
      <c r="IM6"/>
      <c r="IN6"/>
    </row>
    <row r="7" spans="1:248" s="2" customFormat="1" ht="57.75" customHeight="1" x14ac:dyDescent="0.25">
      <c r="A7" s="3">
        <v>2</v>
      </c>
      <c r="B7" s="6" t="s">
        <v>20</v>
      </c>
      <c r="C7" s="7">
        <v>464953.36</v>
      </c>
      <c r="D7" s="7">
        <v>799313.75</v>
      </c>
      <c r="E7" s="7">
        <v>114407.83</v>
      </c>
      <c r="F7" s="7">
        <v>137289.38</v>
      </c>
      <c r="G7" s="7">
        <v>0</v>
      </c>
      <c r="H7" s="7">
        <v>0</v>
      </c>
      <c r="I7" s="7">
        <v>208146.44</v>
      </c>
      <c r="J7" s="7">
        <v>96048</v>
      </c>
      <c r="K7" s="7">
        <v>244108</v>
      </c>
      <c r="L7" s="7">
        <v>0</v>
      </c>
      <c r="M7" s="7">
        <v>0</v>
      </c>
      <c r="N7" s="7">
        <v>144072</v>
      </c>
      <c r="O7" s="7">
        <v>25301.309999999998</v>
      </c>
      <c r="P7" s="7">
        <v>0</v>
      </c>
      <c r="Q7" s="7">
        <v>0</v>
      </c>
      <c r="R7" s="7">
        <v>2233640.0699999998</v>
      </c>
      <c r="II7"/>
      <c r="IJ7"/>
      <c r="IK7"/>
      <c r="IL7"/>
      <c r="IM7"/>
      <c r="IN7"/>
    </row>
    <row r="8" spans="1:248" s="2" customFormat="1" ht="45" customHeight="1" x14ac:dyDescent="0.25">
      <c r="A8" s="3">
        <v>3</v>
      </c>
      <c r="B8" s="6" t="s">
        <v>21</v>
      </c>
      <c r="C8" s="7">
        <v>206216.41</v>
      </c>
      <c r="D8" s="7">
        <v>335803.45</v>
      </c>
      <c r="E8" s="7">
        <v>51554.1</v>
      </c>
      <c r="F8" s="7">
        <v>61864.93</v>
      </c>
      <c r="G8" s="7">
        <v>0</v>
      </c>
      <c r="H8" s="7">
        <v>0</v>
      </c>
      <c r="I8" s="7">
        <v>92160.7</v>
      </c>
      <c r="J8" s="7">
        <v>39048</v>
      </c>
      <c r="K8" s="7">
        <v>101404</v>
      </c>
      <c r="L8" s="7">
        <v>0</v>
      </c>
      <c r="M8" s="7">
        <v>0</v>
      </c>
      <c r="N8" s="7">
        <v>58572</v>
      </c>
      <c r="O8" s="7">
        <v>4881</v>
      </c>
      <c r="P8" s="7">
        <v>0</v>
      </c>
      <c r="Q8" s="7">
        <v>0</v>
      </c>
      <c r="R8" s="7">
        <v>951504.59</v>
      </c>
      <c r="II8"/>
      <c r="IJ8"/>
      <c r="IK8"/>
      <c r="IL8"/>
      <c r="IM8"/>
      <c r="IN8"/>
    </row>
    <row r="9" spans="1:248" s="2" customFormat="1" ht="24" customHeight="1" x14ac:dyDescent="0.25">
      <c r="A9" s="3">
        <v>4</v>
      </c>
      <c r="B9" s="6" t="s">
        <v>22</v>
      </c>
      <c r="C9" s="7">
        <v>821536.39000000013</v>
      </c>
      <c r="D9" s="7">
        <v>1377782.74</v>
      </c>
      <c r="E9" s="7">
        <v>205189.37999999998</v>
      </c>
      <c r="F9" s="7">
        <v>215240.72000000003</v>
      </c>
      <c r="G9" s="7">
        <v>0</v>
      </c>
      <c r="H9" s="7">
        <v>0</v>
      </c>
      <c r="I9" s="7">
        <v>348782.93000000005</v>
      </c>
      <c r="J9" s="7">
        <v>156192</v>
      </c>
      <c r="K9" s="7">
        <v>405615</v>
      </c>
      <c r="L9" s="7">
        <v>0</v>
      </c>
      <c r="M9" s="7">
        <v>0</v>
      </c>
      <c r="N9" s="7">
        <v>234288</v>
      </c>
      <c r="O9" s="7">
        <v>29524</v>
      </c>
      <c r="P9" s="7">
        <v>0</v>
      </c>
      <c r="Q9" s="7">
        <v>0</v>
      </c>
      <c r="R9" s="7">
        <v>3794151.16</v>
      </c>
      <c r="II9"/>
      <c r="IJ9"/>
      <c r="IK9"/>
      <c r="IL9"/>
      <c r="IM9"/>
      <c r="IN9"/>
    </row>
    <row r="10" spans="1:248" s="2" customFormat="1" ht="50.25" customHeight="1" x14ac:dyDescent="0.25">
      <c r="A10" s="3">
        <v>5</v>
      </c>
      <c r="B10" s="6" t="s">
        <v>23</v>
      </c>
      <c r="C10" s="7">
        <v>2159121.5999999996</v>
      </c>
      <c r="D10" s="7">
        <v>3272214.7499999995</v>
      </c>
      <c r="E10" s="7">
        <v>539780.40999999992</v>
      </c>
      <c r="F10" s="7">
        <v>583123.27000000014</v>
      </c>
      <c r="G10" s="7">
        <v>0</v>
      </c>
      <c r="H10" s="7">
        <v>15588.77</v>
      </c>
      <c r="I10" s="7">
        <v>897783.79</v>
      </c>
      <c r="J10" s="7">
        <v>388934</v>
      </c>
      <c r="K10" s="7">
        <v>927458</v>
      </c>
      <c r="L10" s="7">
        <v>10373.209999999999</v>
      </c>
      <c r="M10" s="7">
        <v>14959</v>
      </c>
      <c r="N10" s="7">
        <v>613319</v>
      </c>
      <c r="O10" s="7">
        <v>68616.75</v>
      </c>
      <c r="P10" s="7">
        <v>14959</v>
      </c>
      <c r="Q10" s="7">
        <v>8085.85</v>
      </c>
      <c r="R10" s="7">
        <v>9514317.4000000004</v>
      </c>
      <c r="II10"/>
      <c r="IJ10"/>
      <c r="IK10"/>
      <c r="IL10"/>
      <c r="IM10"/>
      <c r="IN10"/>
    </row>
    <row r="11" spans="1:248" s="2" customFormat="1" ht="24" customHeight="1" x14ac:dyDescent="0.25">
      <c r="A11" s="3">
        <v>6</v>
      </c>
      <c r="B11" s="6" t="s">
        <v>24</v>
      </c>
      <c r="C11" s="7">
        <v>1229783.7899999998</v>
      </c>
      <c r="D11" s="7">
        <v>1887406.6900000002</v>
      </c>
      <c r="E11" s="7">
        <v>288410.97000000003</v>
      </c>
      <c r="F11" s="7">
        <v>225332.77</v>
      </c>
      <c r="G11" s="7">
        <v>0</v>
      </c>
      <c r="H11" s="7">
        <v>0</v>
      </c>
      <c r="I11" s="7">
        <v>487452.35</v>
      </c>
      <c r="J11" s="7">
        <v>243738</v>
      </c>
      <c r="K11" s="7">
        <v>548410.5</v>
      </c>
      <c r="L11" s="7">
        <v>0</v>
      </c>
      <c r="M11" s="7">
        <v>0</v>
      </c>
      <c r="N11" s="7">
        <v>365607</v>
      </c>
      <c r="O11" s="7">
        <v>44467.25</v>
      </c>
      <c r="P11" s="7">
        <v>13541</v>
      </c>
      <c r="Q11" s="7">
        <v>0</v>
      </c>
      <c r="R11" s="7">
        <v>5334150.32</v>
      </c>
      <c r="II11"/>
      <c r="IJ11"/>
      <c r="IK11"/>
      <c r="IL11"/>
      <c r="IM11"/>
      <c r="IN11"/>
    </row>
    <row r="12" spans="1:248" s="2" customFormat="1" ht="33" customHeight="1" x14ac:dyDescent="0.25">
      <c r="A12" s="3">
        <v>7</v>
      </c>
      <c r="B12" s="6" t="s">
        <v>25</v>
      </c>
      <c r="C12" s="7">
        <v>134308.92000000001</v>
      </c>
      <c r="D12" s="7">
        <v>208800.83</v>
      </c>
      <c r="E12" s="7">
        <v>27455.52</v>
      </c>
      <c r="F12" s="7">
        <v>13430.89</v>
      </c>
      <c r="G12" s="7">
        <v>0</v>
      </c>
      <c r="H12" s="7">
        <v>0</v>
      </c>
      <c r="I12" s="7">
        <v>43804.42</v>
      </c>
      <c r="J12" s="7">
        <v>24880</v>
      </c>
      <c r="K12" s="7">
        <v>55980</v>
      </c>
      <c r="L12" s="7">
        <v>0</v>
      </c>
      <c r="M12" s="7">
        <v>0</v>
      </c>
      <c r="N12" s="7">
        <v>37320</v>
      </c>
      <c r="O12" s="7">
        <v>3110</v>
      </c>
      <c r="P12" s="7">
        <v>0</v>
      </c>
      <c r="Q12" s="7">
        <v>0</v>
      </c>
      <c r="R12" s="7">
        <v>549090.58000000007</v>
      </c>
      <c r="II12"/>
      <c r="IJ12"/>
      <c r="IK12"/>
      <c r="IL12"/>
      <c r="IM12"/>
      <c r="IN12"/>
    </row>
    <row r="13" spans="1:248" x14ac:dyDescent="0.25">
      <c r="A13" s="8" t="s">
        <v>26</v>
      </c>
      <c r="B13" s="8"/>
      <c r="C13" s="9">
        <f>SUM(C6:C12)</f>
        <v>5268384.4799999995</v>
      </c>
      <c r="D13" s="9">
        <f t="shared" ref="D13:R13" si="0">SUM(D6:D12)</f>
        <v>8361003.8300000001</v>
      </c>
      <c r="E13" s="9">
        <f t="shared" si="0"/>
        <v>1289914.21</v>
      </c>
      <c r="F13" s="9">
        <f t="shared" si="0"/>
        <v>1286774.76</v>
      </c>
      <c r="G13" s="9">
        <f t="shared" si="0"/>
        <v>28131.79</v>
      </c>
      <c r="H13" s="9">
        <f t="shared" si="0"/>
        <v>40835.17</v>
      </c>
      <c r="I13" s="9">
        <f t="shared" si="0"/>
        <v>2218651.5699999998</v>
      </c>
      <c r="J13" s="9">
        <f t="shared" si="0"/>
        <v>1002686</v>
      </c>
      <c r="K13" s="9">
        <f t="shared" si="0"/>
        <v>2419129</v>
      </c>
      <c r="L13" s="9">
        <f t="shared" si="0"/>
        <v>10373.209999999999</v>
      </c>
      <c r="M13" s="9">
        <f t="shared" si="0"/>
        <v>14959</v>
      </c>
      <c r="N13" s="9">
        <f t="shared" si="0"/>
        <v>1614716</v>
      </c>
      <c r="O13" s="9">
        <f t="shared" si="0"/>
        <v>202823.31</v>
      </c>
      <c r="P13" s="10">
        <f t="shared" si="0"/>
        <v>28500</v>
      </c>
      <c r="Q13" s="9">
        <f t="shared" si="0"/>
        <v>8085.85</v>
      </c>
      <c r="R13" s="9">
        <f t="shared" si="0"/>
        <v>23794968.18</v>
      </c>
    </row>
  </sheetData>
  <pageMargins left="0.24" right="0.28999999999999998" top="0.75" bottom="0.75" header="0.3" footer="0.3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 год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2022-01-26T11:44:26Z</dcterms:modified>
</cp:coreProperties>
</file>