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yegorova_ya\Desktop\прогноз\"/>
    </mc:Choice>
  </mc:AlternateContent>
  <xr:revisionPtr revIDLastSave="0" documentId="13_ncr:1_{8F40B86C-2FC6-4271-BBD5-32C632A73C54}" xr6:coauthVersionLast="45" xr6:coauthVersionMax="45" xr10:uidLastSave="{00000000-0000-0000-0000-000000000000}"/>
  <bookViews>
    <workbookView xWindow="-120" yWindow="-120" windowWidth="24240" windowHeight="13140" tabRatio="5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Excel_BuiltIn_Print_Area" localSheetId="0">Лист1!$A$4:$G$43</definedName>
    <definedName name="_xlnm.Print_Titles" localSheetId="0">Лист1!$8:$9</definedName>
    <definedName name="_xlnm.Print_Area" localSheetId="0">Лист1!$A$1:$G$53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C22" i="1"/>
</calcChain>
</file>

<file path=xl/sharedStrings.xml><?xml version="1.0" encoding="utf-8"?>
<sst xmlns="http://schemas.openxmlformats.org/spreadsheetml/2006/main" count="93" uniqueCount="73">
  <si>
    <t>(в % к соответствующему периоду прошлого года)</t>
  </si>
  <si>
    <t>Показатели</t>
  </si>
  <si>
    <t xml:space="preserve">Ед. </t>
  </si>
  <si>
    <t>прогноз базовый</t>
  </si>
  <si>
    <t>изм.</t>
  </si>
  <si>
    <t>отчет</t>
  </si>
  <si>
    <t>оценка</t>
  </si>
  <si>
    <t>2021 г.</t>
  </si>
  <si>
    <t>2022 г.</t>
  </si>
  <si>
    <t>Численность населения на конец года</t>
  </si>
  <si>
    <t>тыс. чел.</t>
  </si>
  <si>
    <t>Численность работающих в среднегодовом исчислении по полному кругу предприятий</t>
  </si>
  <si>
    <t xml:space="preserve">Фонд оплаты труда </t>
  </si>
  <si>
    <t>тыс. руб.</t>
  </si>
  <si>
    <t xml:space="preserve">Среднемесячная заработная плата </t>
  </si>
  <si>
    <t>руб.</t>
  </si>
  <si>
    <t>Прибыль прибыльных организаций по данным бухгалтерского учета</t>
  </si>
  <si>
    <t>Остаточная  стоимость основных фондов 
(на конец года)</t>
  </si>
  <si>
    <t>Промышленное производство</t>
  </si>
  <si>
    <t>Объем отгруженной продукции (без НДС и акцизов) всего по разделам С, D, E  ОКВЭД</t>
  </si>
  <si>
    <t xml:space="preserve">Индекс промышленного производства    всего по разделам        С, D, E  ОКВЭД </t>
  </si>
  <si>
    <t>%</t>
  </si>
  <si>
    <t>Сельское хозяйство</t>
  </si>
  <si>
    <t>Инвестиции</t>
  </si>
  <si>
    <t>Инвестиции в основной капитал за счет всех источников финансирования</t>
  </si>
  <si>
    <t>тыс.руб.</t>
  </si>
  <si>
    <t xml:space="preserve">% </t>
  </si>
  <si>
    <t>из них:</t>
  </si>
  <si>
    <t xml:space="preserve">  Собственные средства организаций</t>
  </si>
  <si>
    <t xml:space="preserve">  Прочие источники</t>
  </si>
  <si>
    <t xml:space="preserve">  Средств населения на ИЖС</t>
  </si>
  <si>
    <t>Строительство</t>
  </si>
  <si>
    <t>Индекс физического объема</t>
  </si>
  <si>
    <t xml:space="preserve">Прогноз роста цен и тарифов на естественные монополии       </t>
  </si>
  <si>
    <t>Тариф на электроэнергию</t>
  </si>
  <si>
    <t>Тариф на газ</t>
  </si>
  <si>
    <t>Тариф на тепловую энергию</t>
  </si>
  <si>
    <t>Плата за жилое помещение:</t>
  </si>
  <si>
    <t>- плата за содержание жилого помещения</t>
  </si>
  <si>
    <t>- плата за пользование жилым помещением (плата за наем)</t>
  </si>
  <si>
    <t xml:space="preserve">Коммунальные услуги </t>
  </si>
  <si>
    <t>Инфляция</t>
  </si>
  <si>
    <t>2023 г.</t>
  </si>
  <si>
    <t xml:space="preserve">  Средства бюджетов</t>
  </si>
  <si>
    <t>2024 г.</t>
  </si>
  <si>
    <t>104,0</t>
  </si>
  <si>
    <t>2025 г.</t>
  </si>
  <si>
    <t>103,0</t>
  </si>
  <si>
    <t>107,7</t>
  </si>
  <si>
    <t>103,8</t>
  </si>
  <si>
    <t>115,0</t>
  </si>
  <si>
    <t>100,0</t>
  </si>
  <si>
    <t xml:space="preserve"> Объем продукции сельского хозяйства в хозяйствах всех категорий</t>
  </si>
  <si>
    <t>Объем работ, выполненных по виду деятельности «Строительство»</t>
  </si>
  <si>
    <t>- взносы на капитальный ремонт</t>
  </si>
  <si>
    <t xml:space="preserve">Приложение </t>
  </si>
  <si>
    <t xml:space="preserve"> от ______________№______</t>
  </si>
  <si>
    <t xml:space="preserve">к постановлению Городской Управы </t>
  </si>
  <si>
    <t>города Калуги</t>
  </si>
  <si>
    <t xml:space="preserve">   Основные показатели  прогноза социально-экономического развития муниципального обрзования «Город Калуга» 
на 2023-2025 годы</t>
  </si>
  <si>
    <t xml:space="preserve">          Индексы являются предварительными и не учитывают особенности тарифного регулирования в Калужской области.</t>
  </si>
  <si>
    <t xml:space="preserve">          Рост платы за содержание жилого помещения в 2023 году по прогнозу составит около 139,6% в связи с необходимостью пересмотра в плате за содержание жилого помещения уровня стоимостей работ и услуг по содержанию и ремонту общего имущества и соответствующих плат с учетом нормативного регулирования ценообразования. </t>
  </si>
  <si>
    <t xml:space="preserve">          Прогноз составлен с использованием следующих материалов:</t>
  </si>
  <si>
    <t xml:space="preserve">          - прогноз социально-экономического развития Российской Федерации на 2022 год и на плановый период 2023 и 2024 годов;</t>
  </si>
  <si>
    <t xml:space="preserve">          - прогноз социально-экономического развития Российской Федерации на период до 2036 года;</t>
  </si>
  <si>
    <t xml:space="preserve">          - распоряжение Правительства Российской Федерации от 30.10.2020 № 2827-р «Об индексах изменения размера вносимой гражданами платы за коммунальные услуги в среднем по субъектам Российской Федерации на 2021 год и предельно допустимых отклонениях по отдельным муниципальным образованиям от величины указанных индексов на 2021-2023 годы»;</t>
  </si>
  <si>
    <t xml:space="preserve">          - распоряжение Правительства Российской Федерации от 30.10.2021 № 3073-р «Об утверждении индексов изменения размера вносимой гражданами платы за коммунальные услуги в среднем по субъектам РФ на 2022 год»;</t>
  </si>
  <si>
    <t xml:space="preserve">          - постановление Губернатора Калужской области от 15.12.2021 № 543 «Об установлении предельных (максимальных) индексов изменения размера вносимой гражданами платы за коммунальные услуги в муниципальных образованиях Калужской области на период с 1 января 2022 года по 2023 год».</t>
  </si>
  <si>
    <t>* информация представлена с официального сайта Банка России «Ключевые показатели» (https://cbr.ru/key-indicators/) по состоянию на конец июня 2022 года.</t>
  </si>
  <si>
    <r>
      <t xml:space="preserve">Индекс физического объема 
</t>
    </r>
    <r>
      <rPr>
        <i/>
        <sz val="14"/>
        <rFont val="Times New Roman"/>
        <family val="1"/>
        <charset val="204"/>
      </rPr>
      <t>(к предыдущему году в сопоставимых ценах)</t>
    </r>
  </si>
  <si>
    <t>млн  руб.</t>
  </si>
  <si>
    <t xml:space="preserve">          - основные параметры сценарных условий прогноза социально-экономического развития Российской Федерации на 2023 год и на плановый период 2024 и             2025 годов;</t>
  </si>
  <si>
    <t xml:space="preserve">          - распоряжение Правительства Российской Федерации от 15.11.2018 № 2490-р «Об индексах изменения размера вносимой гражданами платы за коммунальные услуги в среднем по субъектам РФ и предельно допустимых отклонениях по отдельным муниципальным образованиям от величины указанных индексов на                       2019-2023 годы»;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</si>
</sst>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,##0.000"/>
    <numFmt numFmtId="166" formatCode="_-* #,##0.00_р_._-;\-* #,##0.00_р_._-;_-* \-??_р_._-;_-@_-"/>
    <numFmt numFmtId="167" formatCode="#,###.00"/>
    <numFmt numFmtId="168" formatCode="0.0"/>
    <numFmt numFmtId="169" formatCode="000000"/>
  </numFmts>
  <fonts count="15" x14ac:knownFonts="1">
    <font>
      <sz val="10"/>
      <name val="Arial Cyr"/>
      <family val="2"/>
      <charset val="204"/>
    </font>
    <font>
      <sz val="10"/>
      <color indexed="24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13" fillId="0" borderId="0" applyFill="0" applyBorder="0" applyProtection="0"/>
    <xf numFmtId="0" fontId="13" fillId="0" borderId="0"/>
    <xf numFmtId="0" fontId="1" fillId="0" borderId="0"/>
  </cellStyleXfs>
  <cellXfs count="8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6" fillId="2" borderId="5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9" fillId="2" borderId="0" xfId="0" applyFont="1" applyFill="1"/>
    <xf numFmtId="0" fontId="3" fillId="2" borderId="3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center" wrapText="1"/>
    </xf>
    <xf numFmtId="0" fontId="2" fillId="3" borderId="0" xfId="0" applyFont="1" applyFill="1"/>
    <xf numFmtId="0" fontId="3" fillId="2" borderId="7" xfId="0" applyFont="1" applyFill="1" applyBorder="1" applyAlignment="1">
      <alignment horizontal="left" vertical="center" wrapText="1"/>
    </xf>
    <xf numFmtId="0" fontId="10" fillId="2" borderId="0" xfId="0" applyFont="1" applyFill="1"/>
    <xf numFmtId="0" fontId="3" fillId="2" borderId="10" xfId="0" applyFont="1" applyFill="1" applyBorder="1" applyAlignment="1">
      <alignment wrapText="1"/>
    </xf>
    <xf numFmtId="2" fontId="2" fillId="2" borderId="0" xfId="0" applyNumberFormat="1" applyFont="1" applyFill="1" applyBorder="1" applyAlignment="1"/>
    <xf numFmtId="2" fontId="2" fillId="4" borderId="0" xfId="0" applyNumberFormat="1" applyFont="1" applyFill="1" applyBorder="1" applyAlignment="1">
      <alignment wrapText="1"/>
    </xf>
    <xf numFmtId="0" fontId="7" fillId="3" borderId="0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49" fontId="3" fillId="5" borderId="3" xfId="0" applyNumberFormat="1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164" fontId="2" fillId="2" borderId="0" xfId="0" applyNumberFormat="1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top" wrapText="1"/>
    </xf>
    <xf numFmtId="0" fontId="8" fillId="2" borderId="9" xfId="0" applyFont="1" applyFill="1" applyBorder="1" applyAlignment="1" applyProtection="1">
      <alignment horizontal="center" vertical="top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horizontal="center" vertical="top" wrapText="1"/>
    </xf>
    <xf numFmtId="0" fontId="8" fillId="2" borderId="0" xfId="0" applyFont="1" applyFill="1" applyBorder="1" applyAlignment="1" applyProtection="1">
      <alignment horizontal="center" vertical="top" wrapText="1"/>
    </xf>
    <xf numFmtId="164" fontId="14" fillId="2" borderId="11" xfId="0" applyNumberFormat="1" applyFont="1" applyFill="1" applyBorder="1" applyAlignment="1">
      <alignment horizontal="right" vertical="center"/>
    </xf>
    <xf numFmtId="168" fontId="14" fillId="2" borderId="11" xfId="0" applyNumberFormat="1" applyFont="1" applyFill="1" applyBorder="1" applyAlignment="1">
      <alignment horizontal="right" vertical="center"/>
    </xf>
    <xf numFmtId="164" fontId="14" fillId="2" borderId="12" xfId="0" applyNumberFormat="1" applyFont="1" applyFill="1" applyBorder="1" applyAlignment="1">
      <alignment horizontal="right" vertical="center"/>
    </xf>
    <xf numFmtId="49" fontId="14" fillId="2" borderId="1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 applyProtection="1">
      <alignment horizontal="center" vertical="top" wrapText="1"/>
    </xf>
    <xf numFmtId="164" fontId="14" fillId="2" borderId="13" xfId="0" applyNumberFormat="1" applyFont="1" applyFill="1" applyBorder="1" applyAlignment="1">
      <alignment horizontal="right" vertical="center"/>
    </xf>
    <xf numFmtId="164" fontId="14" fillId="2" borderId="14" xfId="0" applyNumberFormat="1" applyFont="1" applyFill="1" applyBorder="1" applyAlignment="1">
      <alignment horizontal="right" vertical="center"/>
    </xf>
    <xf numFmtId="49" fontId="3" fillId="5" borderId="3" xfId="0" applyNumberFormat="1" applyFont="1" applyFill="1" applyBorder="1"/>
    <xf numFmtId="164" fontId="3" fillId="2" borderId="0" xfId="0" applyNumberFormat="1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horizontal="right" vertical="center"/>
    </xf>
    <xf numFmtId="4" fontId="8" fillId="2" borderId="3" xfId="3" applyNumberFormat="1" applyFont="1" applyFill="1" applyBorder="1" applyAlignment="1">
      <alignment horizontal="right" vertical="center"/>
    </xf>
    <xf numFmtId="4" fontId="8" fillId="2" borderId="3" xfId="0" applyNumberFormat="1" applyFont="1" applyFill="1" applyBorder="1" applyAlignment="1">
      <alignment horizontal="right" vertical="center"/>
    </xf>
    <xf numFmtId="167" fontId="8" fillId="2" borderId="3" xfId="0" applyNumberFormat="1" applyFont="1" applyFill="1" applyBorder="1" applyAlignment="1">
      <alignment horizontal="right"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/>
    </xf>
    <xf numFmtId="164" fontId="6" fillId="0" borderId="0" xfId="1" applyNumberFormat="1" applyFont="1" applyFill="1" applyBorder="1" applyAlignment="1" applyProtection="1">
      <alignment horizontal="right" vertical="center"/>
    </xf>
    <xf numFmtId="164" fontId="8" fillId="2" borderId="7" xfId="0" applyNumberFormat="1" applyFont="1" applyFill="1" applyBorder="1" applyAlignment="1">
      <alignment horizontal="right" vertical="center" wrapText="1"/>
    </xf>
    <xf numFmtId="164" fontId="8" fillId="2" borderId="3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/>
    </xf>
    <xf numFmtId="4" fontId="8" fillId="2" borderId="7" xfId="0" applyNumberFormat="1" applyFont="1" applyFill="1" applyBorder="1" applyAlignment="1">
      <alignment horizontal="right" vertical="center" wrapText="1"/>
    </xf>
    <xf numFmtId="3" fontId="3" fillId="2" borderId="8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10" fontId="8" fillId="2" borderId="3" xfId="0" applyNumberFormat="1" applyFont="1" applyFill="1" applyBorder="1" applyAlignment="1" applyProtection="1">
      <alignment horizontal="right" vertical="center" wrapText="1"/>
    </xf>
    <xf numFmtId="10" fontId="8" fillId="2" borderId="3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wrapText="1"/>
    </xf>
    <xf numFmtId="2" fontId="2" fillId="2" borderId="3" xfId="0" applyNumberFormat="1" applyFont="1" applyFill="1" applyBorder="1" applyAlignment="1">
      <alignment horizontal="right"/>
    </xf>
    <xf numFmtId="164" fontId="12" fillId="2" borderId="0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8" fillId="2" borderId="0" xfId="1" applyNumberFormat="1" applyFont="1" applyFill="1" applyBorder="1" applyAlignment="1" applyProtection="1">
      <alignment horizontal="right" vertical="center" wrapText="1"/>
    </xf>
    <xf numFmtId="164" fontId="8" fillId="2" borderId="0" xfId="1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center" vertical="top" wrapText="1"/>
    </xf>
    <xf numFmtId="0" fontId="8" fillId="2" borderId="0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9" fontId="8" fillId="2" borderId="0" xfId="0" applyNumberFormat="1" applyFont="1" applyFill="1" applyAlignment="1">
      <alignment vertical="center" wrapText="1"/>
    </xf>
    <xf numFmtId="169" fontId="8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169" fontId="8" fillId="2" borderId="0" xfId="0" applyNumberFormat="1" applyFont="1" applyFill="1" applyAlignment="1">
      <alignment horizontal="justify" vertical="center" wrapText="1"/>
    </xf>
  </cellXfs>
  <cellStyles count="4">
    <cellStyle name="Обычный" xfId="0" builtinId="0"/>
    <cellStyle name="Обычный 2" xfId="2" xr:uid="{00000000-0005-0000-0000-000001000000}"/>
    <cellStyle name="ТЕКСТ" xfId="3" xr:uid="{00000000-0005-0000-0000-000002000000}"/>
    <cellStyle name="Финансовы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view="pageBreakPreview" topLeftCell="A31" zoomScaleSheetLayoutView="100" workbookViewId="0">
      <selection activeCell="A45" sqref="A45:G45"/>
    </sheetView>
  </sheetViews>
  <sheetFormatPr defaultColWidth="9.140625" defaultRowHeight="12.75" x14ac:dyDescent="0.2"/>
  <cols>
    <col min="1" max="1" width="49.5703125" style="1" customWidth="1"/>
    <col min="2" max="2" width="11.7109375" style="2" customWidth="1"/>
    <col min="3" max="3" width="18.42578125" style="3" customWidth="1"/>
    <col min="4" max="4" width="19" style="4" customWidth="1"/>
    <col min="5" max="5" width="19.28515625" style="3" customWidth="1"/>
    <col min="6" max="6" width="22" style="3" customWidth="1"/>
    <col min="7" max="7" width="21.7109375" style="3" customWidth="1"/>
    <col min="8" max="16384" width="9.140625" style="1"/>
  </cols>
  <sheetData>
    <row r="1" spans="1:9" ht="18.75" x14ac:dyDescent="0.2">
      <c r="F1" s="50" t="s">
        <v>55</v>
      </c>
      <c r="H1" s="49"/>
      <c r="I1" s="49"/>
    </row>
    <row r="2" spans="1:9" ht="18.75" x14ac:dyDescent="0.2">
      <c r="F2" s="51" t="s">
        <v>57</v>
      </c>
      <c r="H2" s="49"/>
      <c r="I2" s="49"/>
    </row>
    <row r="3" spans="1:9" ht="18.75" x14ac:dyDescent="0.2">
      <c r="F3" s="51" t="s">
        <v>58</v>
      </c>
      <c r="H3" s="49"/>
      <c r="I3" s="49"/>
    </row>
    <row r="4" spans="1:9" ht="28.5" customHeight="1" x14ac:dyDescent="0.2">
      <c r="F4" s="53" t="s">
        <v>56</v>
      </c>
      <c r="G4" s="52"/>
    </row>
    <row r="5" spans="1:9" ht="39" customHeight="1" x14ac:dyDescent="0.2">
      <c r="A5" s="76" t="s">
        <v>59</v>
      </c>
      <c r="B5" s="76"/>
      <c r="C5" s="76"/>
      <c r="D5" s="76"/>
      <c r="E5" s="76"/>
      <c r="F5" s="76"/>
      <c r="G5" s="76"/>
    </row>
    <row r="6" spans="1:9" ht="7.5" customHeight="1" x14ac:dyDescent="0.2">
      <c r="A6" s="76"/>
      <c r="B6" s="76"/>
      <c r="C6" s="76"/>
      <c r="D6" s="76"/>
      <c r="E6" s="76"/>
      <c r="F6" s="76"/>
      <c r="G6" s="76"/>
    </row>
    <row r="7" spans="1:9" ht="16.5" customHeight="1" x14ac:dyDescent="0.2">
      <c r="A7" s="77" t="s">
        <v>0</v>
      </c>
      <c r="B7" s="77"/>
      <c r="C7" s="77"/>
      <c r="D7" s="77"/>
      <c r="E7" s="77"/>
      <c r="F7" s="77"/>
      <c r="G7" s="77"/>
    </row>
    <row r="8" spans="1:9" s="8" customFormat="1" ht="18" customHeight="1" x14ac:dyDescent="0.2">
      <c r="A8" s="78" t="s">
        <v>1</v>
      </c>
      <c r="B8" s="5" t="s">
        <v>2</v>
      </c>
      <c r="C8" s="6" t="s">
        <v>7</v>
      </c>
      <c r="D8" s="7" t="s">
        <v>8</v>
      </c>
      <c r="E8" s="79" t="s">
        <v>3</v>
      </c>
      <c r="F8" s="79"/>
      <c r="G8" s="79"/>
    </row>
    <row r="9" spans="1:9" ht="31.5" customHeight="1" x14ac:dyDescent="0.2">
      <c r="A9" s="78"/>
      <c r="B9" s="9" t="s">
        <v>4</v>
      </c>
      <c r="C9" s="10" t="s">
        <v>5</v>
      </c>
      <c r="D9" s="11" t="s">
        <v>6</v>
      </c>
      <c r="E9" s="6" t="s">
        <v>42</v>
      </c>
      <c r="F9" s="6" t="s">
        <v>44</v>
      </c>
      <c r="G9" s="6" t="s">
        <v>46</v>
      </c>
    </row>
    <row r="10" spans="1:9" s="13" customFormat="1" ht="18.75" x14ac:dyDescent="0.2">
      <c r="A10" s="12" t="s">
        <v>9</v>
      </c>
      <c r="B10" s="29" t="s">
        <v>10</v>
      </c>
      <c r="C10" s="54">
        <v>350.66699999999997</v>
      </c>
      <c r="D10" s="54">
        <v>352.42</v>
      </c>
      <c r="E10" s="54">
        <v>354.18200000000002</v>
      </c>
      <c r="F10" s="54">
        <v>355.95299999999997</v>
      </c>
      <c r="G10" s="54">
        <v>357.733</v>
      </c>
    </row>
    <row r="11" spans="1:9" ht="56.25" x14ac:dyDescent="0.2">
      <c r="A11" s="12" t="s">
        <v>11</v>
      </c>
      <c r="B11" s="30" t="s">
        <v>10</v>
      </c>
      <c r="C11" s="54">
        <v>145.506</v>
      </c>
      <c r="D11" s="54">
        <v>145.92599999999999</v>
      </c>
      <c r="E11" s="54">
        <v>146.34800000000001</v>
      </c>
      <c r="F11" s="54">
        <v>146.77099999999999</v>
      </c>
      <c r="G11" s="54">
        <v>147.19499999999999</v>
      </c>
    </row>
    <row r="12" spans="1:9" ht="18.75" x14ac:dyDescent="0.2">
      <c r="A12" s="12" t="s">
        <v>12</v>
      </c>
      <c r="B12" s="31" t="s">
        <v>13</v>
      </c>
      <c r="C12" s="55">
        <v>89063465.969999999</v>
      </c>
      <c r="D12" s="55">
        <v>96915293.640000001</v>
      </c>
      <c r="E12" s="55">
        <v>106723517.98999999</v>
      </c>
      <c r="F12" s="55">
        <v>115383493.27</v>
      </c>
      <c r="G12" s="55">
        <v>123357476.29000001</v>
      </c>
    </row>
    <row r="13" spans="1:9" ht="18.75" x14ac:dyDescent="0.2">
      <c r="A13" s="14" t="s">
        <v>14</v>
      </c>
      <c r="B13" s="32" t="s">
        <v>15</v>
      </c>
      <c r="C13" s="55">
        <v>51007.9</v>
      </c>
      <c r="D13" s="55">
        <v>55345</v>
      </c>
      <c r="E13" s="56">
        <v>60770.400000000001</v>
      </c>
      <c r="F13" s="56">
        <v>65512.2</v>
      </c>
      <c r="G13" s="56">
        <v>69837.899999999994</v>
      </c>
    </row>
    <row r="14" spans="1:9" ht="37.5" x14ac:dyDescent="0.2">
      <c r="A14" s="12" t="s">
        <v>16</v>
      </c>
      <c r="B14" s="32" t="s">
        <v>70</v>
      </c>
      <c r="C14" s="57">
        <v>50441</v>
      </c>
      <c r="D14" s="57">
        <v>39371</v>
      </c>
      <c r="E14" s="57">
        <v>39643</v>
      </c>
      <c r="F14" s="57">
        <v>40551</v>
      </c>
      <c r="G14" s="57">
        <v>42581</v>
      </c>
    </row>
    <row r="15" spans="1:9" ht="40.5" customHeight="1" x14ac:dyDescent="0.2">
      <c r="A15" s="14" t="s">
        <v>17</v>
      </c>
      <c r="B15" s="32" t="s">
        <v>13</v>
      </c>
      <c r="C15" s="56">
        <v>197971373</v>
      </c>
      <c r="D15" s="56">
        <v>188666718.5</v>
      </c>
      <c r="E15" s="56">
        <v>182818050.19999999</v>
      </c>
      <c r="F15" s="56">
        <v>184829048.69999999</v>
      </c>
      <c r="G15" s="56">
        <v>188340800.69999999</v>
      </c>
    </row>
    <row r="16" spans="1:9" s="16" customFormat="1" ht="21.75" customHeight="1" x14ac:dyDescent="0.2">
      <c r="A16" s="15" t="s">
        <v>18</v>
      </c>
      <c r="B16" s="74"/>
      <c r="C16" s="74"/>
      <c r="D16" s="58"/>
      <c r="E16" s="58"/>
      <c r="F16" s="58"/>
      <c r="G16" s="59"/>
    </row>
    <row r="17" spans="1:11" ht="56.25" x14ac:dyDescent="0.2">
      <c r="A17" s="12" t="s">
        <v>19</v>
      </c>
      <c r="B17" s="32" t="s">
        <v>13</v>
      </c>
      <c r="C17" s="60">
        <v>479193712</v>
      </c>
      <c r="D17" s="60">
        <v>259309538.5</v>
      </c>
      <c r="E17" s="60">
        <v>277457781.5</v>
      </c>
      <c r="F17" s="60">
        <v>299630252.10000002</v>
      </c>
      <c r="G17" s="60">
        <v>336966983.80000001</v>
      </c>
    </row>
    <row r="18" spans="1:11" ht="37.5" x14ac:dyDescent="0.2">
      <c r="A18" s="12" t="s">
        <v>20</v>
      </c>
      <c r="B18" s="33" t="s">
        <v>21</v>
      </c>
      <c r="C18" s="61">
        <v>106.7</v>
      </c>
      <c r="D18" s="61">
        <v>51.3</v>
      </c>
      <c r="E18" s="61">
        <v>102.4</v>
      </c>
      <c r="F18" s="61">
        <v>103</v>
      </c>
      <c r="G18" s="61">
        <v>103.5</v>
      </c>
    </row>
    <row r="19" spans="1:11" s="16" customFormat="1" ht="19.5" x14ac:dyDescent="0.25">
      <c r="A19" s="15" t="s">
        <v>22</v>
      </c>
      <c r="B19" s="34"/>
      <c r="C19" s="62"/>
      <c r="D19" s="62"/>
      <c r="E19" s="62"/>
      <c r="F19" s="62"/>
      <c r="G19" s="62"/>
    </row>
    <row r="20" spans="1:11" ht="37.5" x14ac:dyDescent="0.2">
      <c r="A20" s="17" t="s">
        <v>52</v>
      </c>
      <c r="B20" s="35" t="s">
        <v>13</v>
      </c>
      <c r="C20" s="63">
        <v>1687266.6</v>
      </c>
      <c r="D20" s="63">
        <v>1777877.4</v>
      </c>
      <c r="E20" s="63">
        <v>1874193.6</v>
      </c>
      <c r="F20" s="63">
        <v>1974654.7</v>
      </c>
      <c r="G20" s="63">
        <v>2075782.3</v>
      </c>
    </row>
    <row r="21" spans="1:11" ht="28.5" customHeight="1" x14ac:dyDescent="0.2">
      <c r="A21" s="15" t="s">
        <v>23</v>
      </c>
      <c r="B21" s="1"/>
      <c r="C21" s="1"/>
      <c r="D21" s="1"/>
      <c r="E21" s="1"/>
      <c r="F21" s="1"/>
      <c r="G21" s="1"/>
      <c r="I21" s="18"/>
    </row>
    <row r="22" spans="1:11" ht="36" customHeight="1" x14ac:dyDescent="0.2">
      <c r="A22" s="64" t="s">
        <v>24</v>
      </c>
      <c r="B22" s="36" t="s">
        <v>25</v>
      </c>
      <c r="C22" s="65">
        <f>C25+C26+C27</f>
        <v>50974044</v>
      </c>
      <c r="D22" s="65">
        <f t="shared" ref="D22:G22" si="0">D25+D26+D27</f>
        <v>50010233</v>
      </c>
      <c r="E22" s="65">
        <f t="shared" si="0"/>
        <v>58082243</v>
      </c>
      <c r="F22" s="65">
        <f t="shared" si="0"/>
        <v>64224891</v>
      </c>
      <c r="G22" s="65">
        <f t="shared" si="0"/>
        <v>72339808</v>
      </c>
      <c r="I22" s="18"/>
    </row>
    <row r="23" spans="1:11" ht="33" customHeight="1" x14ac:dyDescent="0.3">
      <c r="A23" s="19" t="s">
        <v>69</v>
      </c>
      <c r="B23" s="37" t="s">
        <v>26</v>
      </c>
      <c r="C23" s="66">
        <v>1.091</v>
      </c>
      <c r="D23" s="66">
        <v>0.97099999999999997</v>
      </c>
      <c r="E23" s="67">
        <v>1.077</v>
      </c>
      <c r="F23" s="66">
        <v>1.036</v>
      </c>
      <c r="G23" s="67">
        <v>1.0640000000000001</v>
      </c>
      <c r="I23" s="18"/>
    </row>
    <row r="24" spans="1:11" ht="18.75" x14ac:dyDescent="0.2">
      <c r="A24" s="14" t="s">
        <v>27</v>
      </c>
      <c r="B24" s="38"/>
      <c r="C24" s="68"/>
      <c r="D24" s="68"/>
      <c r="E24" s="68"/>
      <c r="F24" s="69"/>
      <c r="G24" s="68"/>
      <c r="H24" s="20"/>
      <c r="I24" s="21"/>
      <c r="J24" s="20"/>
      <c r="K24" s="21"/>
    </row>
    <row r="25" spans="1:11" ht="18.75" x14ac:dyDescent="0.2">
      <c r="A25" s="14" t="s">
        <v>28</v>
      </c>
      <c r="B25" s="38" t="s">
        <v>25</v>
      </c>
      <c r="C25" s="63">
        <v>25035687</v>
      </c>
      <c r="D25" s="63">
        <v>25507685</v>
      </c>
      <c r="E25" s="63">
        <v>27688742</v>
      </c>
      <c r="F25" s="63">
        <v>29778294</v>
      </c>
      <c r="G25" s="63">
        <v>31681625</v>
      </c>
    </row>
    <row r="26" spans="1:11" ht="18.75" x14ac:dyDescent="0.2">
      <c r="A26" s="14" t="s">
        <v>43</v>
      </c>
      <c r="B26" s="38" t="s">
        <v>25</v>
      </c>
      <c r="C26" s="63">
        <v>14193863</v>
      </c>
      <c r="D26" s="63">
        <v>14335802</v>
      </c>
      <c r="E26" s="63">
        <v>15453994</v>
      </c>
      <c r="F26" s="63">
        <v>16489412</v>
      </c>
      <c r="G26" s="63">
        <v>17462287</v>
      </c>
    </row>
    <row r="27" spans="1:11" ht="18.75" x14ac:dyDescent="0.2">
      <c r="A27" s="14" t="s">
        <v>29</v>
      </c>
      <c r="B27" s="38" t="s">
        <v>25</v>
      </c>
      <c r="C27" s="63">
        <v>11744494</v>
      </c>
      <c r="D27" s="63">
        <v>10166746</v>
      </c>
      <c r="E27" s="63">
        <v>14939507</v>
      </c>
      <c r="F27" s="63">
        <v>17957185</v>
      </c>
      <c r="G27" s="63">
        <v>23195896</v>
      </c>
    </row>
    <row r="28" spans="1:11" ht="18.75" x14ac:dyDescent="0.2">
      <c r="A28" s="14" t="s">
        <v>27</v>
      </c>
      <c r="B28" s="38"/>
      <c r="C28" s="63"/>
      <c r="D28" s="63"/>
      <c r="E28" s="63"/>
      <c r="F28" s="63"/>
      <c r="G28" s="63"/>
    </row>
    <row r="29" spans="1:11" ht="18.75" x14ac:dyDescent="0.2">
      <c r="A29" s="14" t="s">
        <v>30</v>
      </c>
      <c r="B29" s="38" t="s">
        <v>25</v>
      </c>
      <c r="C29" s="63">
        <v>5458910</v>
      </c>
      <c r="D29" s="63">
        <v>5669266</v>
      </c>
      <c r="E29" s="63">
        <v>5984698</v>
      </c>
      <c r="F29" s="63">
        <v>6246132</v>
      </c>
      <c r="G29" s="63">
        <v>6470993</v>
      </c>
    </row>
    <row r="30" spans="1:11" ht="19.5" x14ac:dyDescent="0.2">
      <c r="A30" s="22" t="s">
        <v>31</v>
      </c>
      <c r="B30" s="39"/>
      <c r="C30" s="70"/>
      <c r="D30" s="70"/>
      <c r="E30" s="70"/>
      <c r="F30" s="70"/>
      <c r="G30" s="70"/>
    </row>
    <row r="31" spans="1:11" s="13" customFormat="1" ht="37.5" customHeight="1" x14ac:dyDescent="0.2">
      <c r="A31" s="23" t="s">
        <v>53</v>
      </c>
      <c r="B31" s="38" t="s">
        <v>25</v>
      </c>
      <c r="C31" s="71">
        <v>49506397</v>
      </c>
      <c r="D31" s="71">
        <v>47231675</v>
      </c>
      <c r="E31" s="71">
        <v>49850393</v>
      </c>
      <c r="F31" s="71">
        <v>51501750</v>
      </c>
      <c r="G31" s="71">
        <v>56584961</v>
      </c>
    </row>
    <row r="32" spans="1:11" ht="18" customHeight="1" x14ac:dyDescent="0.2">
      <c r="A32" s="14" t="s">
        <v>32</v>
      </c>
      <c r="B32" s="38" t="s">
        <v>21</v>
      </c>
      <c r="C32" s="66">
        <v>1.006</v>
      </c>
      <c r="D32" s="66">
        <v>0.88700000000000001</v>
      </c>
      <c r="E32" s="66">
        <v>0.996</v>
      </c>
      <c r="F32" s="66">
        <v>0.97899999999999998</v>
      </c>
      <c r="G32" s="66">
        <v>1.046</v>
      </c>
    </row>
    <row r="33" spans="1:7" ht="39" x14ac:dyDescent="0.2">
      <c r="A33" s="22" t="s">
        <v>33</v>
      </c>
      <c r="B33" s="40"/>
      <c r="C33" s="72"/>
      <c r="D33" s="73"/>
      <c r="E33" s="73"/>
      <c r="F33" s="73"/>
      <c r="G33" s="73"/>
    </row>
    <row r="34" spans="1:7" ht="18.75" x14ac:dyDescent="0.2">
      <c r="A34" s="24" t="s">
        <v>34</v>
      </c>
      <c r="B34" s="38" t="s">
        <v>21</v>
      </c>
      <c r="C34" s="41">
        <v>104.8</v>
      </c>
      <c r="D34" s="42">
        <v>104</v>
      </c>
      <c r="E34" s="41">
        <v>105</v>
      </c>
      <c r="F34" s="41">
        <v>105</v>
      </c>
      <c r="G34" s="43">
        <v>105</v>
      </c>
    </row>
    <row r="35" spans="1:7" ht="18.75" x14ac:dyDescent="0.2">
      <c r="A35" s="24" t="s">
        <v>35</v>
      </c>
      <c r="B35" s="38" t="s">
        <v>21</v>
      </c>
      <c r="C35" s="41">
        <v>102.9</v>
      </c>
      <c r="D35" s="44" t="s">
        <v>47</v>
      </c>
      <c r="E35" s="41">
        <v>103</v>
      </c>
      <c r="F35" s="41">
        <v>103</v>
      </c>
      <c r="G35" s="43">
        <v>103</v>
      </c>
    </row>
    <row r="36" spans="1:7" ht="18.75" x14ac:dyDescent="0.2">
      <c r="A36" s="24" t="s">
        <v>36</v>
      </c>
      <c r="B36" s="38" t="s">
        <v>21</v>
      </c>
      <c r="C36" s="41">
        <v>103.1</v>
      </c>
      <c r="D36" s="44" t="s">
        <v>48</v>
      </c>
      <c r="E36" s="41">
        <v>107.7</v>
      </c>
      <c r="F36" s="41">
        <v>107.7</v>
      </c>
      <c r="G36" s="43">
        <v>104</v>
      </c>
    </row>
    <row r="37" spans="1:7" ht="18.75" x14ac:dyDescent="0.2">
      <c r="A37" s="24" t="s">
        <v>37</v>
      </c>
      <c r="B37" s="38"/>
      <c r="C37" s="41"/>
      <c r="D37" s="44"/>
      <c r="E37" s="41"/>
      <c r="F37" s="41"/>
      <c r="G37" s="43"/>
    </row>
    <row r="38" spans="1:7" ht="37.5" x14ac:dyDescent="0.2">
      <c r="A38" s="24" t="s">
        <v>38</v>
      </c>
      <c r="B38" s="38" t="s">
        <v>21</v>
      </c>
      <c r="C38" s="41">
        <v>103.7</v>
      </c>
      <c r="D38" s="44" t="s">
        <v>51</v>
      </c>
      <c r="E38" s="41">
        <v>139.6</v>
      </c>
      <c r="F38" s="41">
        <v>104</v>
      </c>
      <c r="G38" s="43">
        <v>104</v>
      </c>
    </row>
    <row r="39" spans="1:7" ht="37.5" x14ac:dyDescent="0.2">
      <c r="A39" s="25" t="s">
        <v>39</v>
      </c>
      <c r="B39" s="38" t="s">
        <v>21</v>
      </c>
      <c r="C39" s="41">
        <v>103.6</v>
      </c>
      <c r="D39" s="44" t="s">
        <v>49</v>
      </c>
      <c r="E39" s="41">
        <v>106.1</v>
      </c>
      <c r="F39" s="41" t="s">
        <v>45</v>
      </c>
      <c r="G39" s="43" t="s">
        <v>45</v>
      </c>
    </row>
    <row r="40" spans="1:7" ht="18.75" x14ac:dyDescent="0.3">
      <c r="A40" s="48" t="s">
        <v>54</v>
      </c>
      <c r="B40" s="38" t="s">
        <v>21</v>
      </c>
      <c r="C40" s="41">
        <v>104</v>
      </c>
      <c r="D40" s="44" t="s">
        <v>50</v>
      </c>
      <c r="E40" s="41">
        <v>104</v>
      </c>
      <c r="F40" s="41">
        <v>104</v>
      </c>
      <c r="G40" s="43">
        <v>104</v>
      </c>
    </row>
    <row r="41" spans="1:7" ht="18.75" x14ac:dyDescent="0.2">
      <c r="A41" s="24" t="s">
        <v>40</v>
      </c>
      <c r="B41" s="38" t="s">
        <v>21</v>
      </c>
      <c r="C41" s="41">
        <v>105.4</v>
      </c>
      <c r="D41" s="41">
        <v>107</v>
      </c>
      <c r="E41" s="41">
        <v>107</v>
      </c>
      <c r="F41" s="41">
        <v>107</v>
      </c>
      <c r="G41" s="43">
        <v>104</v>
      </c>
    </row>
    <row r="42" spans="1:7" ht="18.75" x14ac:dyDescent="0.2">
      <c r="A42" s="26" t="s">
        <v>41</v>
      </c>
      <c r="B42" s="45" t="s">
        <v>21</v>
      </c>
      <c r="C42" s="46">
        <v>108.4</v>
      </c>
      <c r="D42" s="46">
        <v>115.9</v>
      </c>
      <c r="E42" s="46">
        <v>106.1</v>
      </c>
      <c r="F42" s="46">
        <v>104</v>
      </c>
      <c r="G42" s="47">
        <v>104</v>
      </c>
    </row>
    <row r="43" spans="1:7" s="2" customFormat="1" ht="20.25" customHeight="1" x14ac:dyDescent="0.2">
      <c r="A43" s="75" t="s">
        <v>60</v>
      </c>
      <c r="B43" s="75"/>
      <c r="C43" s="75"/>
      <c r="D43" s="75"/>
      <c r="E43" s="75"/>
      <c r="F43" s="75"/>
      <c r="G43" s="75"/>
    </row>
    <row r="44" spans="1:7" s="2" customFormat="1" ht="48.75" customHeight="1" x14ac:dyDescent="0.2">
      <c r="A44" s="82" t="s">
        <v>61</v>
      </c>
      <c r="B44" s="82"/>
      <c r="C44" s="82"/>
      <c r="D44" s="82"/>
      <c r="E44" s="82"/>
      <c r="F44" s="82"/>
      <c r="G44" s="82"/>
    </row>
    <row r="45" spans="1:7" s="2" customFormat="1" ht="15.75" customHeight="1" x14ac:dyDescent="0.2">
      <c r="A45" s="81" t="s">
        <v>62</v>
      </c>
      <c r="B45" s="81"/>
      <c r="C45" s="81"/>
      <c r="D45" s="81"/>
      <c r="E45" s="81"/>
      <c r="F45" s="81"/>
      <c r="G45" s="81"/>
    </row>
    <row r="46" spans="1:7" s="2" customFormat="1" ht="34.5" customHeight="1" x14ac:dyDescent="0.2">
      <c r="A46" s="83" t="s">
        <v>71</v>
      </c>
      <c r="B46" s="83"/>
      <c r="C46" s="83"/>
      <c r="D46" s="83"/>
      <c r="E46" s="83"/>
      <c r="F46" s="83"/>
      <c r="G46" s="83"/>
    </row>
    <row r="47" spans="1:7" s="2" customFormat="1" ht="22.5" customHeight="1" x14ac:dyDescent="0.2">
      <c r="A47" s="80" t="s">
        <v>63</v>
      </c>
      <c r="B47" s="80"/>
      <c r="C47" s="80"/>
      <c r="D47" s="80"/>
      <c r="E47" s="80"/>
      <c r="F47" s="80"/>
      <c r="G47" s="80"/>
    </row>
    <row r="48" spans="1:7" s="2" customFormat="1" ht="18.75" customHeight="1" x14ac:dyDescent="0.2">
      <c r="A48" s="80" t="s">
        <v>64</v>
      </c>
      <c r="B48" s="80"/>
      <c r="C48" s="80"/>
      <c r="D48" s="80"/>
      <c r="E48" s="80"/>
      <c r="F48" s="80"/>
      <c r="G48" s="80"/>
    </row>
    <row r="49" spans="1:7" s="2" customFormat="1" ht="50.25" customHeight="1" x14ac:dyDescent="0.2">
      <c r="A49" s="83" t="s">
        <v>72</v>
      </c>
      <c r="B49" s="83"/>
      <c r="C49" s="83"/>
      <c r="D49" s="83"/>
      <c r="E49" s="83"/>
      <c r="F49" s="83"/>
      <c r="G49" s="83"/>
    </row>
    <row r="50" spans="1:7" s="2" customFormat="1" ht="52.5" customHeight="1" x14ac:dyDescent="0.2">
      <c r="A50" s="80" t="s">
        <v>65</v>
      </c>
      <c r="B50" s="80"/>
      <c r="C50" s="80"/>
      <c r="D50" s="80"/>
      <c r="E50" s="80"/>
      <c r="F50" s="80"/>
      <c r="G50" s="80"/>
    </row>
    <row r="51" spans="1:7" s="2" customFormat="1" ht="33.75" customHeight="1" x14ac:dyDescent="0.2">
      <c r="A51" s="80" t="s">
        <v>66</v>
      </c>
      <c r="B51" s="80"/>
      <c r="C51" s="80"/>
      <c r="D51" s="80"/>
      <c r="E51" s="80"/>
      <c r="F51" s="80"/>
      <c r="G51" s="80"/>
    </row>
    <row r="52" spans="1:7" s="2" customFormat="1" ht="35.25" customHeight="1" x14ac:dyDescent="0.2">
      <c r="A52" s="80" t="s">
        <v>67</v>
      </c>
      <c r="B52" s="80"/>
      <c r="C52" s="80"/>
      <c r="D52" s="80"/>
      <c r="E52" s="80"/>
      <c r="F52" s="80"/>
      <c r="G52" s="80"/>
    </row>
    <row r="53" spans="1:7" s="2" customFormat="1" ht="23.25" customHeight="1" x14ac:dyDescent="0.2">
      <c r="A53" s="80" t="s">
        <v>68</v>
      </c>
      <c r="B53" s="80"/>
      <c r="C53" s="80"/>
      <c r="D53" s="80"/>
      <c r="E53" s="80"/>
      <c r="F53" s="80"/>
      <c r="G53" s="80"/>
    </row>
    <row r="54" spans="1:7" s="2" customFormat="1" x14ac:dyDescent="0.2">
      <c r="C54" s="27"/>
      <c r="D54" s="28"/>
      <c r="E54" s="27"/>
      <c r="F54" s="27"/>
      <c r="G54" s="27"/>
    </row>
    <row r="55" spans="1:7" s="2" customFormat="1" x14ac:dyDescent="0.2">
      <c r="C55" s="27"/>
      <c r="D55" s="28"/>
      <c r="E55" s="27"/>
      <c r="F55" s="27"/>
      <c r="G55" s="27"/>
    </row>
    <row r="56" spans="1:7" s="2" customFormat="1" x14ac:dyDescent="0.2">
      <c r="C56" s="27"/>
      <c r="D56" s="28"/>
      <c r="E56" s="27"/>
      <c r="F56" s="27"/>
      <c r="G56" s="27"/>
    </row>
    <row r="57" spans="1:7" s="2" customFormat="1" x14ac:dyDescent="0.2">
      <c r="C57" s="27"/>
      <c r="D57" s="28"/>
      <c r="E57" s="27"/>
      <c r="F57" s="27"/>
      <c r="G57" s="27"/>
    </row>
  </sheetData>
  <sheetProtection selectLockedCells="1" selectUnlockedCells="1"/>
  <mergeCells count="16">
    <mergeCell ref="A52:G52"/>
    <mergeCell ref="A53:G53"/>
    <mergeCell ref="A45:G45"/>
    <mergeCell ref="A44:G44"/>
    <mergeCell ref="A46:G46"/>
    <mergeCell ref="A47:G47"/>
    <mergeCell ref="A48:G48"/>
    <mergeCell ref="A51:G51"/>
    <mergeCell ref="A49:G49"/>
    <mergeCell ref="A50:G50"/>
    <mergeCell ref="B16:C16"/>
    <mergeCell ref="A43:G43"/>
    <mergeCell ref="A5:G6"/>
    <mergeCell ref="A7:G7"/>
    <mergeCell ref="A8:A9"/>
    <mergeCell ref="E8:G8"/>
  </mergeCells>
  <pageMargins left="1.1811023622047245" right="0.49212598425196852" top="0.39370078740157483" bottom="0.39370078740157483" header="0.51181102362204722" footer="0.51181102362204722"/>
  <pageSetup paperSize="9" scale="53" firstPageNumber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SheetLayoutView="100" workbookViewId="0"/>
  </sheetViews>
  <sheetFormatPr defaultColWidth="8.7109375"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SheetLayoutView="100" workbookViewId="0"/>
  </sheetViews>
  <sheetFormatPr defaultColWidth="8.7109375"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Лист1!Excel_BuiltIn_Print_Area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Анастасия Юрьевна</dc:creator>
  <cp:lastModifiedBy>Егорова Елена Алексеевна</cp:lastModifiedBy>
  <cp:revision>4</cp:revision>
  <cp:lastPrinted>2022-09-09T12:21:12Z</cp:lastPrinted>
  <dcterms:created xsi:type="dcterms:W3CDTF">2019-08-14T11:10:01Z</dcterms:created>
  <dcterms:modified xsi:type="dcterms:W3CDTF">2022-09-09T12:25:03Z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